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870" windowWidth="16530" windowHeight="3180" tabRatio="904" activeTab="0"/>
  </bookViews>
  <sheets>
    <sheet name="крыл" sheetId="1" r:id="rId1"/>
  </sheets>
  <externalReferences>
    <externalReference r:id="rId4"/>
  </externalReferences>
  <definedNames>
    <definedName name="_xlnm.Print_Area" localSheetId="0">'крыл'!$A$1:$FK$242</definedName>
  </definedNames>
  <calcPr fullCalcOnLoad="1"/>
</workbook>
</file>

<file path=xl/sharedStrings.xml><?xml version="1.0" encoding="utf-8"?>
<sst xmlns="http://schemas.openxmlformats.org/spreadsheetml/2006/main" count="499" uniqueCount="265">
  <si>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</si>
  <si>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</si>
  <si>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</si>
  <si>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</si>
  <si>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</si>
  <si>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</si>
  <si>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</si>
  <si>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</si>
  <si>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</si>
  <si>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</si>
  <si>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</si>
  <si>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</si>
  <si>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</si>
  <si>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</si>
  <si>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</si>
  <si>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</si>
  <si>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</si>
  <si>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</si>
  <si>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</si>
  <si>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</si>
  <si>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</si>
  <si>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</si>
  <si>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</si>
  <si>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</si>
  <si>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</si>
  <si>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</si>
  <si>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</si>
  <si>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</si>
  <si>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</si>
  <si>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</si>
  <si>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</si>
  <si>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</si>
  <si>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</si>
  <si>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</si>
  <si>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</si>
  <si>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</si>
  <si>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</si>
  <si>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</si>
  <si>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I. Нефинансовые активы, всего: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</si>
  <si>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</si>
  <si>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</si>
  <si>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</si>
  <si>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</si>
  <si>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</si>
  <si>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</si>
  <si>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</si>
  <si>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</si>
  <si>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</si>
  <si>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</si>
  <si>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</si>
  <si>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</si>
  <si>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</si>
  <si>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</si>
  <si>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</si>
  <si>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</si>
  <si>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</si>
  <si>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</si>
  <si>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</si>
  <si>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</si>
  <si>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</si>
  <si>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</si>
  <si>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</si>
  <si>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</si>
  <si>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</si>
  <si>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</si>
  <si>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</si>
  <si>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</si>
  <si>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</si>
  <si>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</si>
  <si>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</si>
  <si>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</si>
  <si>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</si>
  <si>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</si>
  <si>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</si>
  <si>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</si>
  <si>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</si>
  <si>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</si>
  <si>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</si>
  <si>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</si>
  <si>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</si>
  <si>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</si>
  <si>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</si>
  <si>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</si>
  <si>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</si>
  <si>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</si>
  <si>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</si>
  <si>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</si>
  <si>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</si>
  <si>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</si>
  <si>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</si>
  <si>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</si>
  <si>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</si>
  <si>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</si>
  <si>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</si>
  <si>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</si>
  <si>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</si>
  <si>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</si>
  <si>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</si>
  <si>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</si>
  <si>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</si>
  <si>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</si>
  <si>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</si>
  <si>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</si>
  <si>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</si>
  <si>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</si>
  <si>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</si>
  <si>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</si>
  <si>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</si>
  <si>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</si>
  <si>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</si>
  <si>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</si>
  <si>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</si>
  <si>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</si>
  <si>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</si>
  <si>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</si>
  <si>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</si>
  <si>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</si>
  <si>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</si>
  <si>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</si>
  <si>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</si>
  <si>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</si>
  <si>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</si>
  <si>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</si>
  <si>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</si>
  <si>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</si>
  <si>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</si>
  <si>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</si>
  <si>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</si>
  <si>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</si>
  <si>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</si>
  <si>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</si>
  <si>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</si>
  <si>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</si>
  <si>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</si>
  <si>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</si>
  <si>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</si>
  <si>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</si>
  <si>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</si>
  <si>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</si>
  <si>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</si>
  <si>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</si>
  <si>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</si>
  <si>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</si>
  <si>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</si>
  <si>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</si>
  <si>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</si>
  <si>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</si>
  <si>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</si>
  <si>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</si>
  <si>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</si>
  <si>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</si>
  <si>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</si>
  <si>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</si>
  <si>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</si>
  <si>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</si>
  <si>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</si>
  <si>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</si>
  <si>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</si>
  <si>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</si>
  <si>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</si>
  <si>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</si>
  <si>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</si>
  <si>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</si>
  <si>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</si>
  <si>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</si>
  <si>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</si>
  <si>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</si>
  <si>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</si>
  <si>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</si>
  <si>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</si>
  <si>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</si>
  <si>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</si>
  <si>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</si>
  <si>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</si>
  <si>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</si>
  <si>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</si>
  <si>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</si>
  <si>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</si>
  <si>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</si>
  <si>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</si>
  <si>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</si>
  <si>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</si>
  <si>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</si>
  <si>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</si>
  <si>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</si>
  <si>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</si>
  <si>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</si>
  <si>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</si>
  <si>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</si>
  <si>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</si>
  <si>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</si>
  <si>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</si>
  <si>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</si>
  <si>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</si>
  <si>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</si>
  <si>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</si>
  <si>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</si>
  <si>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</si>
  <si>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</si>
  <si>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</si>
  <si>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</si>
  <si>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</si>
  <si>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</si>
  <si>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</si>
  <si>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</si>
  <si>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</si>
  <si>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</si>
  <si>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</si>
  <si>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</si>
  <si>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</si>
  <si>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</si>
  <si>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</si>
  <si>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</si>
  <si>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</si>
  <si>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</si>
  <si>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</si>
  <si>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</si>
  <si>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</si>
  <si>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</si>
  <si>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</si>
  <si>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</si>
  <si>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</si>
  <si>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Заведующий Отделом образования Администрации Тацинского  района Ростовской области</t>
  </si>
  <si>
    <t>Т.А. Харитонова</t>
  </si>
  <si>
    <t>09</t>
  </si>
  <si>
    <t>января</t>
  </si>
  <si>
    <t>17</t>
  </si>
  <si>
    <t>Поступления от оказания укчреждением услуги (выполнения работы) предоставление которых для физических и юридических лиц осуществляется на  платной основе</t>
  </si>
  <si>
    <t>18</t>
  </si>
  <si>
    <t>19</t>
  </si>
  <si>
    <t>Руководитель финансово-экономической службы</t>
  </si>
  <si>
    <t>МАУ РКЦ "Образования"</t>
  </si>
  <si>
    <t>Е.И. Шляхтина</t>
  </si>
  <si>
    <t>Главный бухгалтер  МАУ  "РКЦ  Образования"</t>
  </si>
  <si>
    <t>Е.А. Устенко</t>
  </si>
  <si>
    <t>2-10.54</t>
  </si>
  <si>
    <t>09.01.2017 г.</t>
  </si>
  <si>
    <t>907</t>
  </si>
  <si>
    <t>Отдел образования Администрации Тацинского района Ростовской области</t>
  </si>
  <si>
    <t>Исполнители</t>
  </si>
  <si>
    <t>Руководитель  МБДОУ</t>
  </si>
  <si>
    <t>иные субсидии, предоставленные из бюджета  ВСЕГО</t>
  </si>
  <si>
    <t>по ОКТМО</t>
  </si>
  <si>
    <t>Субсидии общеобразовательным учреждениям на обеспечение временного трудоустройства несовершеннолетних граждан в рамках подпрограммы "Возрождение культуры казачества и формирование у обучающихся патриотических и духовно-нравственных качеств" муниципальной программы Тацинского района "Поддержка казачьих обществ" (О02)</t>
  </si>
  <si>
    <t>Субсидии муниципальным бюджетным общеобразовательным учреждениям на организацию питания детей на пришкольных оздоровительных площадках в каникулярное время в рамках подпрограммы "Развитие общего и дополнительного образования" муниципальной программы Тацинского района "Развитие образования" (О04)</t>
  </si>
  <si>
    <t>Субсидии муниципальным образовательным учреждениям на организацию обеспечения пожарной безопасности в зданиях и сооружениях муниципальных учреждений в рамках подпрограммы "Обеспечение пожарной безопасности" муниципальной программы Тацинского района "Защита населения и территории от чрезвычайных ситуаций, обеспечение пожарной безопасности и безопасности людей на водных объектах" (О06)</t>
  </si>
  <si>
    <t>Субсидии муниципальным бюджетным общеобразовательным учреждениям на разработку проектно-сметной документации на капитальный ремонт в рамках подпрограммы "Развитие общего и дополнительного образования" муниципальной программы Тацинского района "Развитие образования" (О08)</t>
  </si>
  <si>
    <t>Субсидии муниципальным бюджетным общеобразовательным учреждениям на проведение мероприятий по энергосбережению в части замены существующих окон и наружных дверных блоков в рамках подпрограммы "Развитие общего и дополнительного образования" муниципальной программы Тацинского района "Развитие образования" (О09)</t>
  </si>
  <si>
    <t>Субсидии муниципальным бюджетным общеобразовательным учреждениям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Тацинского района «Развитие образования» (О10)</t>
  </si>
  <si>
    <t>Субсидии МБОУ Быстрогорская СОШ на строительство газовой котельной в рамках подпрограммы «Развитие общего и дополнительного образования» муниципальной программы Тацинского района «Развитие образования» (И01)</t>
  </si>
  <si>
    <t>Адаптация для инвалидов и других маломобильных групп населения приортетных объектов социальной инфраструктуры путем ремонта, реконструкции, дооборудования техническими средствами адаптации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 " муниципальной программы Тацинсого района "Доступная среда" (О11)</t>
  </si>
  <si>
    <t xml:space="preserve">•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впервые;
• формирование общей культуры личности обучающихся на основе усвоения обязательного минимума содержания общеобразовательных программ; 
• формирование духовно-нравственной личности;
• создание благоприятных условий для разностороннего развития личности;
• адаптация обучающихся к жизни в обществе; 
• 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                                  •  воспитание у обучающихся и воспитанников гражданственности, патриотизма, трудолюбия, уважения к правам и свободам человека, любви к Родине, окружающей природе, семье;
•  формирование здорового образа жизни, укрепление физического здоровья обучающихся и воспитанников;
• активное участие в процессе формирования интеллектуального потенциала страны, гражданского и духовного её возрождения;
• подготовка обучающихся  к творческому труду в различных сферах научной и практической деятельности.
• предоставление обучающимся качественного образования                                           </t>
  </si>
  <si>
    <t xml:space="preserve"> • реализация основных общеобразовательных программ начального общего, основного общего образования; 
• реализация  специальной (коррекционной)  общеобразовательной  программы   VII и VIII видов;
• реализация  дополнительных общеобразовательных программ (научно-технической, спортивно 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др.);.
•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• организационно - педагогическая и учебно - методическая деятельность;                                                                                                                                                                                         •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технологий. Школа вправе использовать дистанционные образовательные технологии при всех формах получения образования в порядке, установленном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образования;
• предоставление специальных условий обучения детей с ограниченными возможностями здоровья, детей-инвалидов;
• разработка и утверждение образовательных программ и учебных планов;
• разработка и утверждение рабочих программ учебных курсов, предметов, дисциплин (модулей);
• разработка и утверждение годовых календарных учебных графиков;                                                                                                                                                                                                • выявление обучающихся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 и оказание им содействия в обучении и воспитании детей;
•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•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• обеспечение функционирования системы внутреннего мониторинга качества образования в Школе;
• обеспечение создания и ведения официального сайта Школы в сети Интернет;
• организация питания обучающихся.      </t>
  </si>
  <si>
    <t>А.А Петухова</t>
  </si>
  <si>
    <t>О.В. Крыжановская</t>
  </si>
  <si>
    <t>613401001</t>
  </si>
  <si>
    <t>60654460</t>
  </si>
  <si>
    <t>муниципальное бюджетное общеобразовательное учреждение Крыловская основная общеобразовательная школа</t>
  </si>
  <si>
    <t>48260940</t>
  </si>
  <si>
    <t>603X3469</t>
  </si>
  <si>
    <t>6134006196</t>
  </si>
  <si>
    <t>347 066 Ростовская область Тацинский район х.Крылов ул.Центральная,15 тел.26-4-37</t>
  </si>
  <si>
    <t>Крыловская ООШ</t>
  </si>
  <si>
    <t>И.В. Волчанская</t>
  </si>
  <si>
    <t xml:space="preserve">Прочие расходы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</si>
</sst>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6"/>
    </xf>
    <xf numFmtId="0" fontId="1" fillId="0" borderId="0" xfId="0" applyFont="1" applyFill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34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%202017%20&#1064;&#1050;%20&#1080;&#1089;&#1087;&#1086;&#1083;&#108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ир"/>
      <sheetName val="быс"/>
      <sheetName val="уг"/>
      <sheetName val="№1"/>
      <sheetName val="№2"/>
      <sheetName val="№3"/>
      <sheetName val="мих"/>
      <sheetName val="скос"/>
      <sheetName val="ерм"/>
      <sheetName val="сух+дош.гр"/>
      <sheetName val="заз+дшк"/>
      <sheetName val="ков"/>
      <sheetName val="н-рос+дош.гр."/>
      <sheetName val="в-обл"/>
      <sheetName val="мас"/>
      <sheetName val="кач+дош.гр"/>
      <sheetName val="крюк+дош.гр"/>
      <sheetName val="Арак+дош.гр"/>
      <sheetName val="Кры"/>
      <sheetName val="Ис+дош.гр"/>
      <sheetName val="в-кол"/>
      <sheetName val="луг+дош.гр"/>
      <sheetName val="СВОД"/>
    </sheetNames>
    <sheetDataSet>
      <sheetData sheetId="18">
        <row r="72">
          <cell r="V72">
            <v>4792820.21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41"/>
  <sheetViews>
    <sheetView tabSelected="1" view="pageBreakPreview" zoomScale="60" zoomScalePageLayoutView="0" workbookViewId="0" topLeftCell="A1">
      <selection activeCell="FX22" sqref="FX22"/>
    </sheetView>
  </sheetViews>
  <sheetFormatPr defaultColWidth="0.875" defaultRowHeight="12.75"/>
  <cols>
    <col min="1" max="27" width="0.875" style="1" customWidth="1"/>
    <col min="28" max="28" width="32.625" style="1" customWidth="1"/>
    <col min="29" max="150" width="0.875" style="1" customWidth="1"/>
    <col min="151" max="151" width="0.74609375" style="1" customWidth="1"/>
    <col min="152" max="165" width="0.875" style="1" customWidth="1"/>
    <col min="166" max="166" width="0.12890625" style="1" customWidth="1"/>
    <col min="167" max="167" width="0.875" style="1" hidden="1" customWidth="1"/>
    <col min="168" max="169" width="0.875" style="1" customWidth="1"/>
    <col min="170" max="170" width="17.00390625" style="1" customWidth="1"/>
    <col min="171" max="179" width="0.875" style="1" customWidth="1"/>
    <col min="180" max="180" width="13.375" style="1" customWidth="1"/>
    <col min="181" max="188" width="0.875" style="1" customWidth="1"/>
    <col min="189" max="189" width="10.25390625" style="1" customWidth="1"/>
    <col min="190" max="16384" width="0.875" style="1" customWidth="1"/>
  </cols>
  <sheetData>
    <row r="1" ht="15" customHeight="1">
      <c r="N1" s="2"/>
    </row>
    <row r="2" spans="82:167" ht="15">
      <c r="CD2" s="78" t="s">
        <v>9</v>
      </c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</row>
    <row r="3" spans="82:167" ht="18" customHeight="1">
      <c r="CD3" s="79" t="s">
        <v>222</v>
      </c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</row>
    <row r="4" spans="82:167" s="2" customFormat="1" ht="12" customHeight="1">
      <c r="CD4" s="80" t="s">
        <v>18</v>
      </c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</row>
    <row r="5" spans="82:167" ht="15"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 t="s">
        <v>223</v>
      </c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</row>
    <row r="6" spans="82:167" s="2" customFormat="1" ht="12">
      <c r="CD6" s="85" t="s">
        <v>7</v>
      </c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 t="s">
        <v>8</v>
      </c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06:144" ht="15">
      <c r="DB7" s="72" t="s">
        <v>2</v>
      </c>
      <c r="DC7" s="72"/>
      <c r="DD7" s="70" t="s">
        <v>224</v>
      </c>
      <c r="DE7" s="70"/>
      <c r="DF7" s="70"/>
      <c r="DG7" s="70"/>
      <c r="DH7" s="61" t="s">
        <v>2</v>
      </c>
      <c r="DI7" s="61"/>
      <c r="DJ7" s="61"/>
      <c r="DK7" s="70" t="s">
        <v>225</v>
      </c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83">
        <v>20</v>
      </c>
      <c r="ED7" s="83"/>
      <c r="EE7" s="83"/>
      <c r="EF7" s="83"/>
      <c r="EG7" s="81" t="s">
        <v>226</v>
      </c>
      <c r="EH7" s="81"/>
      <c r="EI7" s="81"/>
      <c r="EJ7" s="81"/>
      <c r="EK7" s="82" t="s">
        <v>3</v>
      </c>
      <c r="EL7" s="82"/>
      <c r="EM7" s="82"/>
      <c r="EN7" s="82"/>
    </row>
    <row r="8" ht="15">
      <c r="CY8" s="7"/>
    </row>
    <row r="9" spans="1:167" ht="16.5">
      <c r="A9" s="71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36:93" s="8" customFormat="1" ht="16.5">
      <c r="AJ10" s="9"/>
      <c r="AM10" s="9"/>
      <c r="BV10" s="75" t="s">
        <v>26</v>
      </c>
      <c r="BW10" s="75"/>
      <c r="BX10" s="75"/>
      <c r="BY10" s="75"/>
      <c r="BZ10" s="75"/>
      <c r="CA10" s="75"/>
      <c r="CB10" s="75"/>
      <c r="CC10" s="75"/>
      <c r="CD10" s="75"/>
      <c r="CE10" s="65" t="s">
        <v>226</v>
      </c>
      <c r="CF10" s="65"/>
      <c r="CG10" s="65"/>
      <c r="CH10" s="65"/>
      <c r="CI10" s="76" t="s">
        <v>5</v>
      </c>
      <c r="CJ10" s="76"/>
      <c r="CK10" s="76"/>
      <c r="CL10" s="76"/>
      <c r="CM10" s="76"/>
      <c r="CN10" s="76"/>
      <c r="CO10" s="76"/>
    </row>
    <row r="11" ht="4.5" customHeight="1"/>
    <row r="12" spans="140:167" ht="16.5" customHeight="1">
      <c r="EJ12" s="17"/>
      <c r="EK12" s="17"/>
      <c r="EL12" s="17"/>
      <c r="EM12" s="17"/>
      <c r="EN12" s="17"/>
      <c r="EO12" s="69" t="s">
        <v>10</v>
      </c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</row>
    <row r="13" spans="140:167" ht="16.5" customHeight="1">
      <c r="EJ13" s="17"/>
      <c r="EK13" s="17"/>
      <c r="EL13" s="17"/>
      <c r="EM13" s="40" t="s">
        <v>19</v>
      </c>
      <c r="EN13" s="17"/>
      <c r="EO13" s="234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6"/>
    </row>
    <row r="14" spans="33:167" ht="21" customHeight="1">
      <c r="AG14" s="67" t="s">
        <v>2</v>
      </c>
      <c r="AH14" s="67"/>
      <c r="AI14" s="68" t="s">
        <v>224</v>
      </c>
      <c r="AJ14" s="68"/>
      <c r="AK14" s="68"/>
      <c r="AL14" s="68"/>
      <c r="AM14" s="62" t="s">
        <v>2</v>
      </c>
      <c r="AN14" s="62"/>
      <c r="AO14" s="62"/>
      <c r="AP14" s="68" t="s">
        <v>225</v>
      </c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57">
        <v>20</v>
      </c>
      <c r="BI14" s="57"/>
      <c r="BJ14" s="57"/>
      <c r="BK14" s="57"/>
      <c r="BL14" s="58" t="s">
        <v>226</v>
      </c>
      <c r="BM14" s="58"/>
      <c r="BN14" s="58"/>
      <c r="BO14" s="58"/>
      <c r="BP14" s="62" t="s">
        <v>3</v>
      </c>
      <c r="BQ14" s="62"/>
      <c r="BR14" s="62"/>
      <c r="BS14" s="62"/>
      <c r="BY14" s="11"/>
      <c r="EJ14" s="17"/>
      <c r="EK14" s="17"/>
      <c r="EL14" s="17"/>
      <c r="EM14" s="18" t="s">
        <v>11</v>
      </c>
      <c r="EN14" s="17"/>
      <c r="EO14" s="237" t="s">
        <v>236</v>
      </c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9"/>
    </row>
    <row r="15" spans="77:167" ht="6" customHeight="1">
      <c r="BY15" s="11"/>
      <c r="BZ15" s="11"/>
      <c r="EJ15" s="17"/>
      <c r="EK15" s="17"/>
      <c r="EL15" s="17"/>
      <c r="EM15" s="18"/>
      <c r="EN15" s="17"/>
      <c r="EO15" s="240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2"/>
    </row>
    <row r="16" spans="1:167" ht="46.5" customHeight="1">
      <c r="A16" s="59" t="s">
        <v>43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6" t="s">
        <v>257</v>
      </c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EJ16" s="17"/>
      <c r="EK16" s="17"/>
      <c r="EL16" s="17"/>
      <c r="EM16" s="40" t="s">
        <v>12</v>
      </c>
      <c r="EN16" s="17"/>
      <c r="EO16" s="60" t="s">
        <v>258</v>
      </c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</row>
    <row r="17" spans="1:167" ht="45" customHeight="1">
      <c r="A17" s="59" t="s">
        <v>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EJ17" s="17"/>
      <c r="EK17" s="17"/>
      <c r="EL17" s="17"/>
      <c r="EM17" s="40"/>
      <c r="EN17" s="17"/>
      <c r="EO17" s="60" t="s">
        <v>259</v>
      </c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</row>
    <row r="18" spans="1:167" s="12" customFormat="1" ht="16.5" customHeight="1">
      <c r="A18" s="77" t="s">
        <v>46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EJ18" s="41"/>
      <c r="EK18" s="41"/>
      <c r="EL18" s="41"/>
      <c r="EM18" s="42"/>
      <c r="EN18" s="41"/>
      <c r="EO18" s="60" t="s">
        <v>260</v>
      </c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</row>
    <row r="19" spans="1:167" s="12" customFormat="1" ht="16.5" customHeight="1">
      <c r="A19" s="77" t="s">
        <v>45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EJ19" s="41"/>
      <c r="EK19" s="41"/>
      <c r="EL19" s="41"/>
      <c r="EM19" s="42"/>
      <c r="EN19" s="41"/>
      <c r="EO19" s="60" t="s">
        <v>255</v>
      </c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</row>
    <row r="20" spans="1:167" ht="30.75" customHeight="1">
      <c r="A20" s="59" t="s">
        <v>47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6" t="s">
        <v>238</v>
      </c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EJ20" s="17"/>
      <c r="EK20" s="17"/>
      <c r="EL20" s="17"/>
      <c r="EM20" s="40" t="s">
        <v>48</v>
      </c>
      <c r="EN20" s="17"/>
      <c r="EO20" s="60" t="s">
        <v>237</v>
      </c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</row>
    <row r="21" spans="1:167" ht="45" customHeight="1">
      <c r="A21" s="59" t="s">
        <v>49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73" t="s">
        <v>261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EJ21" s="17"/>
      <c r="EK21" s="17"/>
      <c r="EL21" s="17"/>
      <c r="EM21" s="40" t="s">
        <v>242</v>
      </c>
      <c r="EN21" s="17"/>
      <c r="EO21" s="60" t="s">
        <v>256</v>
      </c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</row>
    <row r="22" spans="1:167" s="12" customFormat="1" ht="16.5" customHeight="1">
      <c r="A22" s="77" t="s">
        <v>14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EJ22" s="41"/>
      <c r="EK22" s="41"/>
      <c r="EL22" s="41"/>
      <c r="EM22" s="40" t="s">
        <v>13</v>
      </c>
      <c r="EN22" s="41"/>
      <c r="EO22" s="234" t="s">
        <v>36</v>
      </c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6"/>
    </row>
    <row r="23" spans="1:108" s="12" customFormat="1" ht="3" customHeight="1">
      <c r="A23" s="13"/>
      <c r="BX23" s="13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5" spans="2:166" s="3" customFormat="1" ht="15" customHeight="1">
      <c r="B25" s="63" t="s">
        <v>39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</row>
    <row r="26" spans="1:108" s="3" customFormat="1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" customHeight="1">
      <c r="A27" s="14" t="s">
        <v>40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67" ht="183" customHeight="1">
      <c r="A28" s="64" t="s">
        <v>251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</row>
    <row r="29" spans="1:108" ht="15" customHeight="1">
      <c r="A29" s="14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67" ht="214.5" customHeight="1">
      <c r="A30" s="64" t="s">
        <v>252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</row>
    <row r="31" spans="1:108" ht="15">
      <c r="A31" s="14" t="s">
        <v>219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67" ht="17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</row>
    <row r="34" spans="2:166" ht="15">
      <c r="B34" s="94" t="s">
        <v>50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</row>
    <row r="35" spans="63:105" ht="15">
      <c r="BK35" s="72" t="s">
        <v>51</v>
      </c>
      <c r="BL35" s="72"/>
      <c r="BM35" s="72"/>
      <c r="BN35" s="72"/>
      <c r="BO35" s="72"/>
      <c r="BP35" s="72"/>
      <c r="BQ35" s="70" t="s">
        <v>224</v>
      </c>
      <c r="BR35" s="70"/>
      <c r="BS35" s="70"/>
      <c r="BT35" s="70"/>
      <c r="BU35" s="82" t="s">
        <v>2</v>
      </c>
      <c r="BV35" s="82"/>
      <c r="BW35" s="82"/>
      <c r="BX35" s="70" t="s">
        <v>225</v>
      </c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83">
        <v>20</v>
      </c>
      <c r="CQ35" s="83"/>
      <c r="CR35" s="83"/>
      <c r="CS35" s="83"/>
      <c r="CT35" s="81" t="s">
        <v>226</v>
      </c>
      <c r="CU35" s="81"/>
      <c r="CV35" s="81"/>
      <c r="CW35" s="81"/>
      <c r="CX35" s="82" t="s">
        <v>3</v>
      </c>
      <c r="CY35" s="82"/>
      <c r="CZ35" s="82"/>
      <c r="DA35" s="82"/>
    </row>
    <row r="37" spans="1:167" ht="16.5" customHeight="1">
      <c r="A37" s="86" t="s">
        <v>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8"/>
      <c r="EH37" s="86" t="s">
        <v>52</v>
      </c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8"/>
    </row>
    <row r="38" spans="1:167" s="3" customFormat="1" ht="15.75" customHeight="1">
      <c r="A38" s="21"/>
      <c r="B38" s="89" t="s">
        <v>38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90"/>
      <c r="EH38" s="91">
        <v>10584649.42</v>
      </c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</row>
    <row r="39" spans="1:167" ht="15.75" customHeight="1">
      <c r="A39" s="22"/>
      <c r="B39" s="95" t="s">
        <v>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6"/>
      <c r="EH39" s="97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9"/>
    </row>
    <row r="40" spans="1:167" ht="15.75" customHeight="1">
      <c r="A40" s="23"/>
      <c r="B40" s="100" t="s">
        <v>53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1"/>
      <c r="EH40" s="97">
        <v>4981130.25</v>
      </c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9"/>
    </row>
    <row r="41" spans="1:167" ht="15.75" customHeight="1">
      <c r="A41" s="22"/>
      <c r="B41" s="102" t="s">
        <v>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3"/>
      <c r="EH41" s="97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9"/>
    </row>
    <row r="42" spans="1:167" ht="30.75" customHeight="1">
      <c r="A42" s="23"/>
      <c r="B42" s="100" t="s">
        <v>37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1"/>
      <c r="EH42" s="104">
        <v>10584649.42</v>
      </c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6"/>
    </row>
    <row r="43" spans="1:167" ht="30.75" customHeight="1">
      <c r="A43" s="23"/>
      <c r="B43" s="100" t="s">
        <v>42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1"/>
      <c r="EH43" s="104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6"/>
    </row>
    <row r="44" spans="1:167" ht="30.75" customHeight="1">
      <c r="A44" s="23"/>
      <c r="B44" s="100" t="s">
        <v>54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1"/>
      <c r="EH44" s="104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6"/>
    </row>
    <row r="45" spans="1:167" ht="15.75" customHeight="1">
      <c r="A45" s="23"/>
      <c r="B45" s="100" t="s">
        <v>33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1"/>
      <c r="EH45" s="104">
        <v>1945289.67</v>
      </c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6"/>
    </row>
    <row r="46" spans="1:167" ht="15.75" customHeight="1">
      <c r="A46" s="23"/>
      <c r="B46" s="100" t="s">
        <v>216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1"/>
      <c r="EH46" s="104">
        <v>5603519.17</v>
      </c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6"/>
    </row>
    <row r="47" spans="1:167" ht="15.75" customHeight="1">
      <c r="A47" s="24"/>
      <c r="B47" s="102" t="s">
        <v>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3"/>
      <c r="EH47" s="104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6"/>
    </row>
    <row r="48" spans="1:167" ht="15.75" customHeight="1">
      <c r="A48" s="23"/>
      <c r="B48" s="100" t="s">
        <v>16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1"/>
      <c r="EH48" s="104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6"/>
    </row>
    <row r="49" spans="1:167" ht="15.75" customHeight="1">
      <c r="A49" s="23"/>
      <c r="B49" s="100" t="s">
        <v>17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1"/>
      <c r="EH49" s="104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6"/>
    </row>
    <row r="50" spans="1:167" s="3" customFormat="1" ht="15.75" customHeight="1">
      <c r="A50" s="21"/>
      <c r="B50" s="89" t="s">
        <v>55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90"/>
      <c r="EH50" s="107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9"/>
    </row>
    <row r="51" spans="1:167" ht="15.75" customHeight="1">
      <c r="A51" s="22"/>
      <c r="B51" s="95" t="s">
        <v>1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6"/>
      <c r="EH51" s="104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ht="15.75" customHeight="1">
      <c r="A52" s="23"/>
      <c r="B52" s="100" t="s">
        <v>56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1"/>
      <c r="EH52" s="97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9"/>
    </row>
    <row r="53" spans="1:167" ht="15.75" customHeight="1">
      <c r="A53" s="22"/>
      <c r="B53" s="102" t="s">
        <v>6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3"/>
      <c r="EH53" s="97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9"/>
    </row>
    <row r="54" spans="1:167" ht="15.75" customHeight="1">
      <c r="A54" s="23"/>
      <c r="B54" s="100" t="s">
        <v>57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1"/>
      <c r="EH54" s="97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</row>
    <row r="55" spans="1:167" ht="15.75" customHeight="1">
      <c r="A55" s="23"/>
      <c r="B55" s="100" t="s">
        <v>58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1"/>
      <c r="EH55" s="97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</row>
    <row r="56" spans="1:167" ht="15.75" customHeight="1">
      <c r="A56" s="23"/>
      <c r="B56" s="100" t="s">
        <v>59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1"/>
      <c r="EH56" s="104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6"/>
    </row>
    <row r="57" spans="1:167" ht="30.75" customHeight="1">
      <c r="A57" s="23"/>
      <c r="B57" s="100" t="s">
        <v>60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1"/>
      <c r="EH57" s="97">
        <f>EH59+EH61+EH63</f>
        <v>18441.52</v>
      </c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9"/>
    </row>
    <row r="58" spans="1:167" ht="15.75" customHeight="1">
      <c r="A58" s="25"/>
      <c r="B58" s="102" t="s">
        <v>6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3"/>
      <c r="EH58" s="97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9"/>
    </row>
    <row r="59" spans="1:167" ht="15.75" customHeight="1">
      <c r="A59" s="23"/>
      <c r="B59" s="100" t="s">
        <v>61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1"/>
      <c r="EH59" s="104">
        <v>94.52</v>
      </c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6"/>
    </row>
    <row r="60" spans="1:167" ht="15.75" customHeight="1">
      <c r="A60" s="23"/>
      <c r="B60" s="100" t="s">
        <v>62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1"/>
      <c r="EH60" s="104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6"/>
    </row>
    <row r="61" spans="1:167" ht="15.75" customHeight="1">
      <c r="A61" s="23"/>
      <c r="B61" s="100" t="s">
        <v>63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1"/>
      <c r="EH61" s="104">
        <v>12294.97</v>
      </c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6"/>
    </row>
    <row r="62" spans="1:167" ht="15.75" customHeight="1">
      <c r="A62" s="23"/>
      <c r="B62" s="100" t="s">
        <v>64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1"/>
      <c r="EH62" s="104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6"/>
    </row>
    <row r="63" spans="1:167" ht="15.75" customHeight="1">
      <c r="A63" s="23"/>
      <c r="B63" s="100" t="s">
        <v>65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1"/>
      <c r="EH63" s="104">
        <v>6052.03</v>
      </c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6"/>
    </row>
    <row r="64" spans="1:167" ht="15.75" customHeight="1">
      <c r="A64" s="23"/>
      <c r="B64" s="100" t="s">
        <v>66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1"/>
      <c r="EH64" s="104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6"/>
    </row>
    <row r="65" spans="1:167" ht="15.75" customHeight="1">
      <c r="A65" s="23"/>
      <c r="B65" s="100" t="s">
        <v>67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1"/>
      <c r="EH65" s="104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6"/>
    </row>
    <row r="66" spans="1:167" ht="15.75" customHeight="1">
      <c r="A66" s="23"/>
      <c r="B66" s="100" t="s">
        <v>68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1"/>
      <c r="EH66" s="104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6"/>
    </row>
    <row r="67" spans="1:167" ht="15.75" customHeight="1">
      <c r="A67" s="23"/>
      <c r="B67" s="100" t="s">
        <v>69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1"/>
      <c r="EH67" s="104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6"/>
    </row>
    <row r="68" spans="1:167" ht="15.75" customHeight="1">
      <c r="A68" s="23"/>
      <c r="B68" s="100" t="s">
        <v>70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1"/>
      <c r="EH68" s="104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6"/>
    </row>
    <row r="69" spans="1:167" ht="30.75" customHeight="1">
      <c r="A69" s="23"/>
      <c r="B69" s="100" t="s">
        <v>71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1"/>
      <c r="EH69" s="104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6"/>
    </row>
    <row r="70" spans="1:167" ht="15.75" customHeight="1">
      <c r="A70" s="25"/>
      <c r="B70" s="102" t="s">
        <v>6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3"/>
      <c r="EH70" s="104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6"/>
    </row>
    <row r="71" spans="1:167" ht="15.75" customHeight="1">
      <c r="A71" s="23"/>
      <c r="B71" s="100" t="s">
        <v>72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1"/>
      <c r="EH71" s="104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6"/>
    </row>
    <row r="72" spans="1:167" ht="15.75" customHeight="1">
      <c r="A72" s="23"/>
      <c r="B72" s="100" t="s">
        <v>73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1"/>
      <c r="EH72" s="104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6"/>
    </row>
    <row r="73" spans="1:167" ht="15.75" customHeight="1">
      <c r="A73" s="23"/>
      <c r="B73" s="100" t="s">
        <v>74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1"/>
      <c r="EH73" s="104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6"/>
    </row>
    <row r="74" spans="1:167" ht="15.75" customHeight="1">
      <c r="A74" s="23"/>
      <c r="B74" s="100" t="s">
        <v>75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1"/>
      <c r="EH74" s="104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6"/>
    </row>
    <row r="75" spans="1:167" ht="15.75" customHeight="1">
      <c r="A75" s="23"/>
      <c r="B75" s="100" t="s">
        <v>76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1"/>
      <c r="EH75" s="104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6"/>
    </row>
    <row r="76" spans="1:167" ht="15.75" customHeight="1">
      <c r="A76" s="23"/>
      <c r="B76" s="100" t="s">
        <v>77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1"/>
      <c r="EH76" s="104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6"/>
    </row>
    <row r="77" spans="1:167" ht="15.75" customHeight="1">
      <c r="A77" s="23"/>
      <c r="B77" s="100" t="s">
        <v>78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1"/>
      <c r="EH77" s="104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6"/>
    </row>
    <row r="78" spans="1:167" ht="15.75" customHeight="1">
      <c r="A78" s="23"/>
      <c r="B78" s="100" t="s">
        <v>79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1"/>
      <c r="EH78" s="104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6"/>
    </row>
    <row r="79" spans="1:167" ht="15.75" customHeight="1">
      <c r="A79" s="23"/>
      <c r="B79" s="100" t="s">
        <v>80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1"/>
      <c r="EH79" s="104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6"/>
    </row>
    <row r="80" spans="1:167" ht="15.75" customHeight="1">
      <c r="A80" s="23"/>
      <c r="B80" s="100" t="s">
        <v>81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1"/>
      <c r="EH80" s="104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6"/>
    </row>
    <row r="81" spans="1:167" ht="15.75" customHeight="1">
      <c r="A81" s="23"/>
      <c r="B81" s="100" t="s">
        <v>82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1"/>
      <c r="EH81" s="104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6"/>
    </row>
    <row r="82" spans="1:167" ht="15.75" customHeight="1">
      <c r="A82" s="23"/>
      <c r="B82" s="100" t="s">
        <v>83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1"/>
      <c r="EH82" s="104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6"/>
    </row>
    <row r="83" spans="1:167" ht="15.75" customHeight="1">
      <c r="A83" s="23"/>
      <c r="B83" s="100" t="s">
        <v>217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1"/>
      <c r="EH83" s="104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6"/>
    </row>
    <row r="84" spans="1:167" s="3" customFormat="1" ht="15.75" customHeight="1">
      <c r="A84" s="21"/>
      <c r="B84" s="89" t="s">
        <v>84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90"/>
      <c r="EH84" s="107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9"/>
    </row>
    <row r="85" spans="1:167" ht="15.75" customHeight="1">
      <c r="A85" s="26"/>
      <c r="B85" s="95" t="s">
        <v>1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6"/>
      <c r="EH85" s="104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6"/>
    </row>
    <row r="86" spans="1:167" ht="15.75" customHeight="1">
      <c r="A86" s="23"/>
      <c r="B86" s="100" t="s">
        <v>85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1"/>
      <c r="EH86" s="104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6"/>
    </row>
    <row r="87" spans="1:167" ht="15.75" customHeight="1">
      <c r="A87" s="23"/>
      <c r="B87" s="100" t="s">
        <v>86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1"/>
      <c r="EH87" s="104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6"/>
    </row>
    <row r="88" spans="1:167" ht="30.75" customHeight="1">
      <c r="A88" s="23"/>
      <c r="B88" s="100" t="s">
        <v>87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1"/>
      <c r="EH88" s="104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6"/>
    </row>
    <row r="89" spans="1:167" ht="15.75" customHeight="1">
      <c r="A89" s="25"/>
      <c r="B89" s="102" t="s">
        <v>6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3"/>
      <c r="EH89" s="97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9"/>
    </row>
    <row r="90" spans="1:167" ht="15.75" customHeight="1">
      <c r="A90" s="23"/>
      <c r="B90" s="100" t="s">
        <v>27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1"/>
      <c r="EH90" s="104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6"/>
    </row>
    <row r="91" spans="1:167" ht="15.75" customHeight="1">
      <c r="A91" s="23"/>
      <c r="B91" s="100" t="s">
        <v>20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1"/>
      <c r="EH91" s="104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6"/>
    </row>
    <row r="92" spans="1:167" ht="15.75" customHeight="1">
      <c r="A92" s="23"/>
      <c r="B92" s="100" t="s">
        <v>21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1"/>
      <c r="EH92" s="104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6"/>
    </row>
    <row r="93" spans="1:167" ht="15.75" customHeight="1">
      <c r="A93" s="23"/>
      <c r="B93" s="100" t="s">
        <v>22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1"/>
      <c r="EH93" s="104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6"/>
    </row>
    <row r="94" spans="1:167" ht="15.75" customHeight="1">
      <c r="A94" s="23"/>
      <c r="B94" s="100" t="s">
        <v>23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1"/>
      <c r="EH94" s="104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6"/>
    </row>
    <row r="95" spans="1:167" ht="15.75" customHeight="1">
      <c r="A95" s="23"/>
      <c r="B95" s="100" t="s">
        <v>24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1"/>
      <c r="EH95" s="104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6"/>
    </row>
    <row r="96" spans="1:167" ht="15.75" customHeight="1">
      <c r="A96" s="23"/>
      <c r="B96" s="100" t="s">
        <v>25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1"/>
      <c r="EH96" s="104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6"/>
    </row>
    <row r="97" spans="1:167" ht="15.75" customHeight="1">
      <c r="A97" s="23"/>
      <c r="B97" s="100" t="s">
        <v>28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1"/>
      <c r="EH97" s="104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6"/>
    </row>
    <row r="98" spans="1:167" ht="15.75" customHeight="1">
      <c r="A98" s="23"/>
      <c r="B98" s="100" t="s">
        <v>34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1"/>
      <c r="EH98" s="104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6"/>
    </row>
    <row r="99" spans="1:167" ht="15.75" customHeight="1">
      <c r="A99" s="23"/>
      <c r="B99" s="100" t="s">
        <v>29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1"/>
      <c r="EH99" s="104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6"/>
    </row>
    <row r="100" spans="1:167" ht="15.75" customHeight="1">
      <c r="A100" s="23"/>
      <c r="B100" s="100" t="s">
        <v>30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1"/>
      <c r="EH100" s="104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6"/>
    </row>
    <row r="101" spans="1:167" ht="15.75" customHeight="1">
      <c r="A101" s="23"/>
      <c r="B101" s="100" t="s">
        <v>31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1"/>
      <c r="EH101" s="104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6"/>
    </row>
    <row r="102" spans="1:167" ht="15.75" customHeight="1">
      <c r="A102" s="23"/>
      <c r="B102" s="100" t="s">
        <v>32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1"/>
      <c r="EH102" s="104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6"/>
    </row>
    <row r="103" spans="1:167" ht="30.75" customHeight="1">
      <c r="A103" s="23"/>
      <c r="B103" s="100" t="s">
        <v>88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1"/>
      <c r="EH103" s="104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6"/>
    </row>
    <row r="104" spans="1:167" ht="15.75" customHeight="1">
      <c r="A104" s="27"/>
      <c r="B104" s="102" t="s">
        <v>6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3"/>
      <c r="EH104" s="104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6"/>
    </row>
    <row r="105" spans="1:167" ht="15.75" customHeight="1">
      <c r="A105" s="23"/>
      <c r="B105" s="100" t="s">
        <v>89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1"/>
      <c r="EH105" s="104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6"/>
    </row>
    <row r="106" spans="1:167" ht="15.75" customHeight="1">
      <c r="A106" s="23"/>
      <c r="B106" s="100" t="s">
        <v>90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1"/>
      <c r="EH106" s="104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6"/>
    </row>
    <row r="107" spans="1:167" ht="15.75" customHeight="1">
      <c r="A107" s="23"/>
      <c r="B107" s="100" t="s">
        <v>91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1"/>
      <c r="EH107" s="104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6"/>
    </row>
    <row r="108" spans="1:167" ht="15.75" customHeight="1">
      <c r="A108" s="23"/>
      <c r="B108" s="100" t="s">
        <v>92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1"/>
      <c r="EH108" s="104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6"/>
    </row>
    <row r="109" spans="1:167" ht="15.75" customHeight="1">
      <c r="A109" s="23"/>
      <c r="B109" s="100" t="s">
        <v>93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1"/>
      <c r="EH109" s="104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6"/>
    </row>
    <row r="110" spans="1:167" ht="15.75" customHeight="1">
      <c r="A110" s="23"/>
      <c r="B110" s="100" t="s">
        <v>94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1"/>
      <c r="EH110" s="104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6"/>
    </row>
    <row r="111" spans="1:167" ht="15.75" customHeight="1">
      <c r="A111" s="23"/>
      <c r="B111" s="100" t="s">
        <v>95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1"/>
      <c r="EH111" s="104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6"/>
    </row>
    <row r="112" spans="1:167" ht="15.75" customHeight="1">
      <c r="A112" s="23"/>
      <c r="B112" s="100" t="s">
        <v>96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1"/>
      <c r="EH112" s="104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6"/>
    </row>
    <row r="113" spans="1:167" ht="15.75" customHeight="1">
      <c r="A113" s="23"/>
      <c r="B113" s="100" t="s">
        <v>97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1"/>
      <c r="EH113" s="104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6"/>
    </row>
    <row r="114" spans="1:167" ht="15.75" customHeight="1">
      <c r="A114" s="23"/>
      <c r="B114" s="100" t="s">
        <v>98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1"/>
      <c r="EH114" s="104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6"/>
    </row>
    <row r="115" spans="1:167" ht="15.75" customHeight="1">
      <c r="A115" s="23"/>
      <c r="B115" s="100" t="s">
        <v>99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1"/>
      <c r="EH115" s="104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  <c r="FH115" s="105"/>
      <c r="FI115" s="105"/>
      <c r="FJ115" s="105"/>
      <c r="FK115" s="106"/>
    </row>
    <row r="116" spans="1:167" ht="15.75" customHeight="1">
      <c r="A116" s="23"/>
      <c r="B116" s="100" t="s">
        <v>100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1"/>
      <c r="EH116" s="104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5"/>
      <c r="FK116" s="106"/>
    </row>
    <row r="117" spans="1:167" ht="15.75" customHeight="1">
      <c r="A117" s="23"/>
      <c r="B117" s="100" t="s">
        <v>101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1"/>
      <c r="EH117" s="104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105"/>
      <c r="EV117" s="105"/>
      <c r="EW117" s="105"/>
      <c r="EX117" s="105"/>
      <c r="EY117" s="105"/>
      <c r="EZ117" s="105"/>
      <c r="FA117" s="105"/>
      <c r="FB117" s="105"/>
      <c r="FC117" s="105"/>
      <c r="FD117" s="105"/>
      <c r="FE117" s="105"/>
      <c r="FF117" s="105"/>
      <c r="FG117" s="105"/>
      <c r="FH117" s="105"/>
      <c r="FI117" s="105"/>
      <c r="FJ117" s="105"/>
      <c r="FK117" s="106"/>
    </row>
    <row r="119" spans="2:166" ht="15">
      <c r="B119" s="94" t="s">
        <v>218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</row>
    <row r="120" spans="63:105" ht="15">
      <c r="BK120" s="72" t="s">
        <v>51</v>
      </c>
      <c r="BL120" s="72"/>
      <c r="BM120" s="72"/>
      <c r="BN120" s="72"/>
      <c r="BO120" s="72"/>
      <c r="BP120" s="72"/>
      <c r="BQ120" s="70" t="s">
        <v>224</v>
      </c>
      <c r="BR120" s="70"/>
      <c r="BS120" s="70"/>
      <c r="BT120" s="70"/>
      <c r="BU120" s="82" t="s">
        <v>2</v>
      </c>
      <c r="BV120" s="82"/>
      <c r="BW120" s="82"/>
      <c r="BX120" s="70" t="s">
        <v>225</v>
      </c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83">
        <v>20</v>
      </c>
      <c r="CQ120" s="83"/>
      <c r="CR120" s="83"/>
      <c r="CS120" s="83"/>
      <c r="CT120" s="81" t="s">
        <v>226</v>
      </c>
      <c r="CU120" s="81"/>
      <c r="CV120" s="81"/>
      <c r="CW120" s="81"/>
      <c r="CX120" s="82" t="s">
        <v>3</v>
      </c>
      <c r="CY120" s="82"/>
      <c r="CZ120" s="82"/>
      <c r="DA120" s="82"/>
    </row>
    <row r="121" spans="1:167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</row>
    <row r="122" spans="1:167" s="29" customFormat="1" ht="15" customHeight="1">
      <c r="A122" s="110" t="s">
        <v>109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2"/>
      <c r="AC122" s="110" t="s">
        <v>102</v>
      </c>
      <c r="AD122" s="111"/>
      <c r="AE122" s="111"/>
      <c r="AF122" s="111"/>
      <c r="AG122" s="111"/>
      <c r="AH122" s="111"/>
      <c r="AI122" s="111"/>
      <c r="AJ122" s="111"/>
      <c r="AK122" s="112"/>
      <c r="AL122" s="110" t="s">
        <v>112</v>
      </c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2"/>
      <c r="BA122" s="119" t="s">
        <v>104</v>
      </c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1"/>
    </row>
    <row r="123" spans="1:167" s="29" customFormat="1" ht="15" customHeight="1">
      <c r="A123" s="11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5"/>
      <c r="AC123" s="113"/>
      <c r="AD123" s="114"/>
      <c r="AE123" s="114"/>
      <c r="AF123" s="114"/>
      <c r="AG123" s="114"/>
      <c r="AH123" s="114"/>
      <c r="AI123" s="114"/>
      <c r="AJ123" s="114"/>
      <c r="AK123" s="115"/>
      <c r="AL123" s="113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5"/>
      <c r="BA123" s="110" t="s">
        <v>103</v>
      </c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2"/>
      <c r="BQ123" s="119" t="s">
        <v>6</v>
      </c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1"/>
    </row>
    <row r="124" spans="1:167" s="29" customFormat="1" ht="57" customHeight="1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5"/>
      <c r="AC124" s="113"/>
      <c r="AD124" s="114"/>
      <c r="AE124" s="114"/>
      <c r="AF124" s="114"/>
      <c r="AG124" s="114"/>
      <c r="AH124" s="114"/>
      <c r="AI124" s="114"/>
      <c r="AJ124" s="114"/>
      <c r="AK124" s="115"/>
      <c r="AL124" s="113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5"/>
      <c r="BA124" s="113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5"/>
      <c r="BQ124" s="110" t="s">
        <v>111</v>
      </c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2"/>
      <c r="CG124" s="110" t="s">
        <v>110</v>
      </c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2"/>
      <c r="CZ124" s="110" t="s">
        <v>105</v>
      </c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2"/>
      <c r="DP124" s="110" t="s">
        <v>106</v>
      </c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2"/>
      <c r="EF124" s="119" t="s">
        <v>107</v>
      </c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1"/>
    </row>
    <row r="125" spans="1:167" s="29" customFormat="1" ht="69" customHeight="1">
      <c r="A125" s="116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8"/>
      <c r="AC125" s="116"/>
      <c r="AD125" s="117"/>
      <c r="AE125" s="117"/>
      <c r="AF125" s="117"/>
      <c r="AG125" s="117"/>
      <c r="AH125" s="117"/>
      <c r="AI125" s="117"/>
      <c r="AJ125" s="117"/>
      <c r="AK125" s="118"/>
      <c r="AL125" s="116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8"/>
      <c r="BA125" s="116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8"/>
      <c r="BQ125" s="116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8"/>
      <c r="CG125" s="116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8"/>
      <c r="CZ125" s="116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8"/>
      <c r="DP125" s="116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8"/>
      <c r="EF125" s="116" t="s">
        <v>103</v>
      </c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8"/>
      <c r="EV125" s="116" t="s">
        <v>108</v>
      </c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8"/>
    </row>
    <row r="126" spans="1:180" s="29" customFormat="1" ht="13.5">
      <c r="A126" s="122">
        <v>1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4"/>
      <c r="AC126" s="49" t="s">
        <v>114</v>
      </c>
      <c r="AD126" s="50"/>
      <c r="AE126" s="50"/>
      <c r="AF126" s="50"/>
      <c r="AG126" s="50"/>
      <c r="AH126" s="50"/>
      <c r="AI126" s="50"/>
      <c r="AJ126" s="50"/>
      <c r="AK126" s="51"/>
      <c r="AL126" s="49" t="s">
        <v>115</v>
      </c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1"/>
      <c r="BA126" s="122">
        <v>4</v>
      </c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4"/>
      <c r="BQ126" s="122">
        <v>5</v>
      </c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4"/>
      <c r="CG126" s="122">
        <v>6</v>
      </c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4"/>
      <c r="CZ126" s="122">
        <v>7</v>
      </c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4"/>
      <c r="DP126" s="122">
        <v>8</v>
      </c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4"/>
      <c r="EF126" s="122">
        <v>9</v>
      </c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4"/>
      <c r="EV126" s="122">
        <v>10</v>
      </c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4"/>
      <c r="FX126" s="43">
        <f>'[1]Кры'!$V$72-BA127</f>
        <v>0</v>
      </c>
    </row>
    <row r="127" spans="1:189" s="33" customFormat="1" ht="30" customHeight="1">
      <c r="A127" s="32"/>
      <c r="B127" s="125" t="s">
        <v>113</v>
      </c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6"/>
      <c r="AC127" s="127" t="s">
        <v>116</v>
      </c>
      <c r="AD127" s="128"/>
      <c r="AE127" s="128"/>
      <c r="AF127" s="128"/>
      <c r="AG127" s="128"/>
      <c r="AH127" s="128"/>
      <c r="AI127" s="128"/>
      <c r="AJ127" s="128"/>
      <c r="AK127" s="129"/>
      <c r="AL127" s="130" t="s">
        <v>15</v>
      </c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1">
        <f>BQ127+CG127+CZ127+DP127+EF127</f>
        <v>4792820.21</v>
      </c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2">
        <f>BQ129+BQ131+BQ132+BQ133</f>
        <v>4730695.36</v>
      </c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4"/>
      <c r="CG127" s="131">
        <f>CG137</f>
        <v>62124.85</v>
      </c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2">
        <f>CZ129+CZ137</f>
        <v>0</v>
      </c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4"/>
      <c r="DP127" s="132">
        <f>DP129+DP131+DP132+DP133</f>
        <v>0</v>
      </c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4"/>
      <c r="EF127" s="132">
        <f>EF129+EF131+EF132+EF133</f>
        <v>0</v>
      </c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4"/>
      <c r="EV127" s="132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4"/>
      <c r="FX127" s="33">
        <f>BA127-BA149</f>
        <v>0</v>
      </c>
      <c r="GG127" s="33">
        <f>EF127-EF149</f>
        <v>0</v>
      </c>
    </row>
    <row r="128" spans="1:167" s="33" customFormat="1" ht="15" customHeight="1">
      <c r="A128" s="32"/>
      <c r="B128" s="47" t="s">
        <v>6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8"/>
      <c r="AC128" s="49"/>
      <c r="AD128" s="50"/>
      <c r="AE128" s="50"/>
      <c r="AF128" s="50"/>
      <c r="AG128" s="50"/>
      <c r="AH128" s="50"/>
      <c r="AI128" s="50"/>
      <c r="AJ128" s="50"/>
      <c r="AK128" s="51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3">
        <f>EF128</f>
        <v>0</v>
      </c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46" t="s">
        <v>15</v>
      </c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 t="s">
        <v>15</v>
      </c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 t="s">
        <v>15</v>
      </c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 t="s">
        <v>15</v>
      </c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 t="s">
        <v>15</v>
      </c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</row>
    <row r="129" spans="1:167" s="33" customFormat="1" ht="15" customHeight="1">
      <c r="A129" s="32"/>
      <c r="B129" s="47" t="s">
        <v>118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8"/>
      <c r="AC129" s="49" t="s">
        <v>117</v>
      </c>
      <c r="AD129" s="50"/>
      <c r="AE129" s="50"/>
      <c r="AF129" s="50"/>
      <c r="AG129" s="50"/>
      <c r="AH129" s="50"/>
      <c r="AI129" s="50"/>
      <c r="AJ129" s="50"/>
      <c r="AK129" s="51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3">
        <f>BQ129+CG129+CZ129+DP129+EF129</f>
        <v>0</v>
      </c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>
        <f>EF130</f>
        <v>0</v>
      </c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</row>
    <row r="130" spans="1:167" s="33" customFormat="1" ht="59.25" customHeight="1">
      <c r="A130" s="34"/>
      <c r="B130" s="135" t="s">
        <v>227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6"/>
      <c r="AC130" s="137"/>
      <c r="AD130" s="138"/>
      <c r="AE130" s="138"/>
      <c r="AF130" s="138"/>
      <c r="AG130" s="138"/>
      <c r="AH130" s="138"/>
      <c r="AI130" s="138"/>
      <c r="AJ130" s="138"/>
      <c r="AK130" s="139"/>
      <c r="AL130" s="52" t="s">
        <v>120</v>
      </c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3">
        <f>DP130+EF130+BQ130</f>
        <v>0</v>
      </c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 t="s">
        <v>15</v>
      </c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 t="s">
        <v>15</v>
      </c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140">
        <v>0</v>
      </c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</row>
    <row r="131" spans="1:167" s="33" customFormat="1" ht="30" customHeight="1">
      <c r="A131" s="34"/>
      <c r="B131" s="141" t="s">
        <v>119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2"/>
      <c r="AC131" s="137" t="s">
        <v>120</v>
      </c>
      <c r="AD131" s="138"/>
      <c r="AE131" s="138"/>
      <c r="AF131" s="138"/>
      <c r="AG131" s="138"/>
      <c r="AH131" s="138"/>
      <c r="AI131" s="138"/>
      <c r="AJ131" s="138"/>
      <c r="AK131" s="139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3">
        <f>DP131+EF131+BQ131</f>
        <v>0</v>
      </c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 t="s">
        <v>15</v>
      </c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 t="s">
        <v>15</v>
      </c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</row>
    <row r="132" spans="1:167" s="33" customFormat="1" ht="62.25" customHeight="1">
      <c r="A132" s="34"/>
      <c r="B132" s="135" t="s">
        <v>227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6"/>
      <c r="AC132" s="137"/>
      <c r="AD132" s="138"/>
      <c r="AE132" s="138"/>
      <c r="AF132" s="138"/>
      <c r="AG132" s="138"/>
      <c r="AH132" s="138"/>
      <c r="AI132" s="138"/>
      <c r="AJ132" s="138"/>
      <c r="AK132" s="139"/>
      <c r="AL132" s="52" t="s">
        <v>122</v>
      </c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3">
        <f>DP132+EF132+BQ132</f>
        <v>4730695.36</v>
      </c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140">
        <v>4730695.36</v>
      </c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46" t="s">
        <v>15</v>
      </c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 t="s">
        <v>15</v>
      </c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140">
        <v>0</v>
      </c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</row>
    <row r="133" spans="1:167" s="33" customFormat="1" ht="15" customHeight="1">
      <c r="A133" s="34"/>
      <c r="B133" s="141" t="s">
        <v>121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2"/>
      <c r="AC133" s="137"/>
      <c r="AD133" s="138"/>
      <c r="AE133" s="138"/>
      <c r="AF133" s="138"/>
      <c r="AG133" s="138"/>
      <c r="AH133" s="138"/>
      <c r="AI133" s="138"/>
      <c r="AJ133" s="138"/>
      <c r="AK133" s="139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3">
        <f>DP133+EF133+BQ133</f>
        <v>0</v>
      </c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 t="s">
        <v>15</v>
      </c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 t="s">
        <v>15</v>
      </c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</row>
    <row r="134" spans="1:167" s="33" customFormat="1" ht="15" customHeight="1">
      <c r="A134" s="34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2"/>
      <c r="AC134" s="137"/>
      <c r="AD134" s="138"/>
      <c r="AE134" s="138"/>
      <c r="AF134" s="138"/>
      <c r="AG134" s="138"/>
      <c r="AH134" s="138"/>
      <c r="AI134" s="138"/>
      <c r="AJ134" s="138"/>
      <c r="AK134" s="139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 t="s">
        <v>15</v>
      </c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 t="s">
        <v>15</v>
      </c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</row>
    <row r="135" spans="1:167" s="33" customFormat="1" ht="43.5" customHeight="1">
      <c r="A135" s="32"/>
      <c r="B135" s="143" t="s">
        <v>125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4"/>
      <c r="AC135" s="145" t="s">
        <v>122</v>
      </c>
      <c r="AD135" s="146"/>
      <c r="AE135" s="146"/>
      <c r="AF135" s="146"/>
      <c r="AG135" s="146"/>
      <c r="AH135" s="146"/>
      <c r="AI135" s="146"/>
      <c r="AJ135" s="146"/>
      <c r="AK135" s="147"/>
      <c r="AL135" s="148" t="s">
        <v>129</v>
      </c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31">
        <f>EF135</f>
        <v>0</v>
      </c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49" t="s">
        <v>15</v>
      </c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 t="s">
        <v>15</v>
      </c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 t="s">
        <v>15</v>
      </c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 t="s">
        <v>15</v>
      </c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0">
        <v>0</v>
      </c>
      <c r="EG135" s="140"/>
      <c r="EH135" s="140"/>
      <c r="EI135" s="140"/>
      <c r="EJ135" s="140"/>
      <c r="EK135" s="140"/>
      <c r="EL135" s="140"/>
      <c r="EM135" s="140"/>
      <c r="EN135" s="140"/>
      <c r="EO135" s="140"/>
      <c r="EP135" s="140"/>
      <c r="EQ135" s="140"/>
      <c r="ER135" s="140"/>
      <c r="ES135" s="140"/>
      <c r="ET135" s="140"/>
      <c r="EU135" s="140"/>
      <c r="EV135" s="149" t="s">
        <v>15</v>
      </c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</row>
    <row r="136" spans="1:167" s="33" customFormat="1" ht="69.75" customHeight="1">
      <c r="A136" s="32"/>
      <c r="B136" s="143" t="s">
        <v>124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4"/>
      <c r="AC136" s="145" t="s">
        <v>123</v>
      </c>
      <c r="AD136" s="146"/>
      <c r="AE136" s="146"/>
      <c r="AF136" s="146"/>
      <c r="AG136" s="146"/>
      <c r="AH136" s="146"/>
      <c r="AI136" s="146"/>
      <c r="AJ136" s="146"/>
      <c r="AK136" s="147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31">
        <f>EF136</f>
        <v>0</v>
      </c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49" t="s">
        <v>15</v>
      </c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 t="s">
        <v>15</v>
      </c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 t="s">
        <v>15</v>
      </c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 t="s">
        <v>15</v>
      </c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 t="s">
        <v>15</v>
      </c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</row>
    <row r="137" spans="1:167" s="33" customFormat="1" ht="43.5" customHeight="1">
      <c r="A137" s="32"/>
      <c r="B137" s="143" t="s">
        <v>241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4"/>
      <c r="AC137" s="145" t="s">
        <v>126</v>
      </c>
      <c r="AD137" s="146"/>
      <c r="AE137" s="146"/>
      <c r="AF137" s="146"/>
      <c r="AG137" s="146"/>
      <c r="AH137" s="146"/>
      <c r="AI137" s="146"/>
      <c r="AJ137" s="146"/>
      <c r="AK137" s="147"/>
      <c r="AL137" s="148" t="s">
        <v>129</v>
      </c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31">
        <f aca="true" t="shared" si="0" ref="BA137:BA145">CG137</f>
        <v>62124.85</v>
      </c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49" t="s">
        <v>15</v>
      </c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>
        <f>CG138+CG139+CG140+CG141+CG142+CG143+CG144+CG145</f>
        <v>62124.85</v>
      </c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>
        <f>CZ138+CZ139+CZ140+CZ141+CZ142+CZ143+CZ144+CZ145</f>
        <v>0</v>
      </c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 t="s">
        <v>15</v>
      </c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 t="s">
        <v>15</v>
      </c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 t="s">
        <v>15</v>
      </c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</row>
    <row r="138" spans="1:167" s="33" customFormat="1" ht="86.25" customHeight="1">
      <c r="A138" s="32"/>
      <c r="B138" s="55" t="s">
        <v>243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6"/>
      <c r="AC138" s="49" t="s">
        <v>126</v>
      </c>
      <c r="AD138" s="50"/>
      <c r="AE138" s="50"/>
      <c r="AF138" s="50"/>
      <c r="AG138" s="50"/>
      <c r="AH138" s="50"/>
      <c r="AI138" s="50"/>
      <c r="AJ138" s="50"/>
      <c r="AK138" s="51"/>
      <c r="AL138" s="52" t="s">
        <v>129</v>
      </c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3">
        <f t="shared" si="0"/>
        <v>2635.21</v>
      </c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46" t="s">
        <v>15</v>
      </c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140">
        <v>2635.21</v>
      </c>
      <c r="CH138" s="140"/>
      <c r="CI138" s="140"/>
      <c r="CJ138" s="140"/>
      <c r="CK138" s="140"/>
      <c r="CL138" s="140"/>
      <c r="CM138" s="140"/>
      <c r="CN138" s="140"/>
      <c r="CO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46" t="s">
        <v>15</v>
      </c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 t="s">
        <v>15</v>
      </c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 t="s">
        <v>15</v>
      </c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</row>
    <row r="139" spans="1:167" s="33" customFormat="1" ht="81" customHeight="1">
      <c r="A139" s="32"/>
      <c r="B139" s="47" t="s">
        <v>244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8"/>
      <c r="AC139" s="49" t="s">
        <v>126</v>
      </c>
      <c r="AD139" s="50"/>
      <c r="AE139" s="50"/>
      <c r="AF139" s="50"/>
      <c r="AG139" s="50"/>
      <c r="AH139" s="50"/>
      <c r="AI139" s="50"/>
      <c r="AJ139" s="50"/>
      <c r="AK139" s="51"/>
      <c r="AL139" s="52" t="s">
        <v>129</v>
      </c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3">
        <f t="shared" si="0"/>
        <v>59489.64</v>
      </c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46" t="s">
        <v>15</v>
      </c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140">
        <v>59489.64</v>
      </c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46" t="s">
        <v>15</v>
      </c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 t="s">
        <v>15</v>
      </c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 t="s">
        <v>15</v>
      </c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</row>
    <row r="140" spans="1:167" s="33" customFormat="1" ht="114" customHeight="1">
      <c r="A140" s="32"/>
      <c r="B140" s="47" t="s">
        <v>245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8"/>
      <c r="AC140" s="49" t="s">
        <v>126</v>
      </c>
      <c r="AD140" s="50"/>
      <c r="AE140" s="50"/>
      <c r="AF140" s="50"/>
      <c r="AG140" s="50"/>
      <c r="AH140" s="50"/>
      <c r="AI140" s="50"/>
      <c r="AJ140" s="50"/>
      <c r="AK140" s="51"/>
      <c r="AL140" s="52" t="s">
        <v>129</v>
      </c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3">
        <f t="shared" si="0"/>
        <v>0</v>
      </c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46" t="s">
        <v>15</v>
      </c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140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46" t="s">
        <v>15</v>
      </c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 t="s">
        <v>15</v>
      </c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 t="s">
        <v>15</v>
      </c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</row>
    <row r="141" spans="1:167" s="33" customFormat="1" ht="79.5" customHeight="1">
      <c r="A141" s="32"/>
      <c r="B141" s="47" t="s">
        <v>246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8"/>
      <c r="AC141" s="49" t="s">
        <v>126</v>
      </c>
      <c r="AD141" s="50"/>
      <c r="AE141" s="50"/>
      <c r="AF141" s="50"/>
      <c r="AG141" s="50"/>
      <c r="AH141" s="50"/>
      <c r="AI141" s="50"/>
      <c r="AJ141" s="50"/>
      <c r="AK141" s="51"/>
      <c r="AL141" s="52" t="s">
        <v>129</v>
      </c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3">
        <f t="shared" si="0"/>
        <v>0</v>
      </c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46" t="s">
        <v>15</v>
      </c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140"/>
      <c r="CH141" s="140"/>
      <c r="CI141" s="140"/>
      <c r="CJ141" s="140"/>
      <c r="CK141" s="140"/>
      <c r="CL141" s="140"/>
      <c r="CM141" s="140"/>
      <c r="CN141" s="140"/>
      <c r="CO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46" t="s">
        <v>15</v>
      </c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 t="s">
        <v>15</v>
      </c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 t="s">
        <v>15</v>
      </c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</row>
    <row r="142" spans="1:167" s="33" customFormat="1" ht="92.25" customHeight="1">
      <c r="A142" s="32"/>
      <c r="B142" s="47" t="s">
        <v>247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8"/>
      <c r="AC142" s="49" t="s">
        <v>126</v>
      </c>
      <c r="AD142" s="50"/>
      <c r="AE142" s="50"/>
      <c r="AF142" s="50"/>
      <c r="AG142" s="50"/>
      <c r="AH142" s="50"/>
      <c r="AI142" s="50"/>
      <c r="AJ142" s="50"/>
      <c r="AK142" s="51"/>
      <c r="AL142" s="52" t="s">
        <v>129</v>
      </c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3">
        <f t="shared" si="0"/>
        <v>0</v>
      </c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46" t="s">
        <v>15</v>
      </c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46" t="s">
        <v>15</v>
      </c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 t="s">
        <v>15</v>
      </c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 t="s">
        <v>15</v>
      </c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</row>
    <row r="143" spans="1:167" s="33" customFormat="1" ht="86.25" customHeight="1">
      <c r="A143" s="32"/>
      <c r="B143" s="47" t="s">
        <v>248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8"/>
      <c r="AC143" s="49" t="s">
        <v>126</v>
      </c>
      <c r="AD143" s="50"/>
      <c r="AE143" s="50"/>
      <c r="AF143" s="50"/>
      <c r="AG143" s="50"/>
      <c r="AH143" s="50"/>
      <c r="AI143" s="50"/>
      <c r="AJ143" s="50"/>
      <c r="AK143" s="51"/>
      <c r="AL143" s="52" t="s">
        <v>129</v>
      </c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3">
        <f t="shared" si="0"/>
        <v>0</v>
      </c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46" t="s">
        <v>15</v>
      </c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140"/>
      <c r="CH143" s="140"/>
      <c r="CI143" s="140"/>
      <c r="CJ143" s="140"/>
      <c r="CK143" s="140"/>
      <c r="CL143" s="140"/>
      <c r="CM143" s="140"/>
      <c r="CN143" s="140"/>
      <c r="CO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46" t="s">
        <v>15</v>
      </c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 t="s">
        <v>15</v>
      </c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 t="s">
        <v>15</v>
      </c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</row>
    <row r="144" spans="1:167" s="33" customFormat="1" ht="66" customHeight="1">
      <c r="A144" s="32"/>
      <c r="B144" s="47" t="s">
        <v>249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8"/>
      <c r="AC144" s="49" t="s">
        <v>126</v>
      </c>
      <c r="AD144" s="50"/>
      <c r="AE144" s="50"/>
      <c r="AF144" s="50"/>
      <c r="AG144" s="50"/>
      <c r="AH144" s="50"/>
      <c r="AI144" s="50"/>
      <c r="AJ144" s="50"/>
      <c r="AK144" s="51"/>
      <c r="AL144" s="52" t="s">
        <v>129</v>
      </c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3">
        <f t="shared" si="0"/>
        <v>0</v>
      </c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46" t="s">
        <v>15</v>
      </c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46" t="s">
        <v>15</v>
      </c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 t="s">
        <v>15</v>
      </c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 t="s">
        <v>15</v>
      </c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</row>
    <row r="145" spans="1:167" s="33" customFormat="1" ht="121.5" customHeight="1">
      <c r="A145" s="32"/>
      <c r="B145" s="47" t="s">
        <v>250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8"/>
      <c r="AC145" s="49" t="s">
        <v>126</v>
      </c>
      <c r="AD145" s="50"/>
      <c r="AE145" s="50"/>
      <c r="AF145" s="50"/>
      <c r="AG145" s="50"/>
      <c r="AH145" s="50"/>
      <c r="AI145" s="50"/>
      <c r="AJ145" s="50"/>
      <c r="AK145" s="51"/>
      <c r="AL145" s="52" t="s">
        <v>129</v>
      </c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3">
        <f t="shared" si="0"/>
        <v>0</v>
      </c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46" t="s">
        <v>15</v>
      </c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46" t="s">
        <v>15</v>
      </c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 t="s">
        <v>15</v>
      </c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 t="s">
        <v>15</v>
      </c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</row>
    <row r="146" spans="1:167" s="33" customFormat="1" ht="24.75" customHeight="1">
      <c r="A146" s="32"/>
      <c r="B146" s="47" t="s">
        <v>127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8"/>
      <c r="AC146" s="49" t="s">
        <v>128</v>
      </c>
      <c r="AD146" s="50"/>
      <c r="AE146" s="50"/>
      <c r="AF146" s="50"/>
      <c r="AG146" s="50"/>
      <c r="AH146" s="50"/>
      <c r="AI146" s="50"/>
      <c r="AJ146" s="50"/>
      <c r="AK146" s="51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3">
        <f>EF146</f>
        <v>0</v>
      </c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46" t="s">
        <v>15</v>
      </c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 t="s">
        <v>15</v>
      </c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 t="s">
        <v>15</v>
      </c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 t="s">
        <v>15</v>
      </c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</row>
    <row r="147" spans="1:167" s="33" customFormat="1" ht="30" customHeight="1">
      <c r="A147" s="34"/>
      <c r="B147" s="141" t="s">
        <v>220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2"/>
      <c r="AC147" s="137" t="s">
        <v>129</v>
      </c>
      <c r="AD147" s="138"/>
      <c r="AE147" s="138"/>
      <c r="AF147" s="138"/>
      <c r="AG147" s="138"/>
      <c r="AH147" s="138"/>
      <c r="AI147" s="138"/>
      <c r="AJ147" s="138"/>
      <c r="AK147" s="139"/>
      <c r="AL147" s="52" t="s">
        <v>15</v>
      </c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3">
        <f>EF147</f>
        <v>0</v>
      </c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46" t="s">
        <v>15</v>
      </c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 t="s">
        <v>15</v>
      </c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 t="s">
        <v>15</v>
      </c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 t="s">
        <v>15</v>
      </c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 t="s">
        <v>15</v>
      </c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</row>
    <row r="148" spans="1:167" s="33" customFormat="1" ht="15" customHeight="1">
      <c r="A148" s="32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8"/>
      <c r="AC148" s="49"/>
      <c r="AD148" s="50"/>
      <c r="AE148" s="50"/>
      <c r="AF148" s="50"/>
      <c r="AG148" s="50"/>
      <c r="AH148" s="50"/>
      <c r="AI148" s="50"/>
      <c r="AJ148" s="50"/>
      <c r="AK148" s="51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3">
        <f aca="true" t="shared" si="1" ref="BA148:BA192">BQ148+CG148+CZ148+DP148+EF148</f>
        <v>0</v>
      </c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</row>
    <row r="149" spans="1:167" s="33" customFormat="1" ht="30" customHeight="1">
      <c r="A149" s="32"/>
      <c r="B149" s="125" t="s">
        <v>131</v>
      </c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6"/>
      <c r="AC149" s="127" t="s">
        <v>130</v>
      </c>
      <c r="AD149" s="128"/>
      <c r="AE149" s="128"/>
      <c r="AF149" s="128"/>
      <c r="AG149" s="128"/>
      <c r="AH149" s="128"/>
      <c r="AI149" s="128"/>
      <c r="AJ149" s="128"/>
      <c r="AK149" s="129"/>
      <c r="AL149" s="130" t="s">
        <v>15</v>
      </c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1">
        <f>BQ149+CG149+CZ149+DP149+EF149</f>
        <v>4792820.209999999</v>
      </c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>
        <f>BQ150+BQ155+BQ164+BQ165+BQ168+BQ159</f>
        <v>4730695.359999999</v>
      </c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50">
        <f>CG150+CG155+CG164++CG165+CG168</f>
        <v>62124.85</v>
      </c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  <c r="CZ149" s="131">
        <f>CZ150+CZ155+CZ164+CZ165+CZ168</f>
        <v>0</v>
      </c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>
        <f>DP150+DP155+DP164+DP165+DP168</f>
        <v>0</v>
      </c>
      <c r="DQ149" s="131"/>
      <c r="DR149" s="131"/>
      <c r="DS149" s="131"/>
      <c r="DT149" s="131"/>
      <c r="DU149" s="131"/>
      <c r="DV149" s="131"/>
      <c r="DW149" s="131"/>
      <c r="DX149" s="131"/>
      <c r="DY149" s="131"/>
      <c r="DZ149" s="131"/>
      <c r="EA149" s="131"/>
      <c r="EB149" s="131"/>
      <c r="EC149" s="131"/>
      <c r="ED149" s="131"/>
      <c r="EE149" s="131"/>
      <c r="EF149" s="131">
        <f>EF150+EF155+EF164+EF165+EF168</f>
        <v>0</v>
      </c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>
        <f>EV150+EV155+EV164+EV165+EV168</f>
        <v>0</v>
      </c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</row>
    <row r="150" spans="1:167" s="33" customFormat="1" ht="30" customHeight="1">
      <c r="A150" s="34"/>
      <c r="B150" s="141" t="s">
        <v>133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2"/>
      <c r="AC150" s="137" t="s">
        <v>132</v>
      </c>
      <c r="AD150" s="138"/>
      <c r="AE150" s="138"/>
      <c r="AF150" s="138"/>
      <c r="AG150" s="138"/>
      <c r="AH150" s="138"/>
      <c r="AI150" s="138"/>
      <c r="AJ150" s="138"/>
      <c r="AK150" s="139"/>
      <c r="AL150" s="151" t="s">
        <v>117</v>
      </c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31">
        <f t="shared" si="1"/>
        <v>3587905.4299999997</v>
      </c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49">
        <f>BQ152+BQ153+BQ154</f>
        <v>3587905.4299999997</v>
      </c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52">
        <f>CG151+CG152+CG153+CG154</f>
        <v>0</v>
      </c>
      <c r="CH150" s="152"/>
      <c r="CI150" s="152"/>
      <c r="CJ150" s="152"/>
      <c r="CK150" s="152"/>
      <c r="CL150" s="152"/>
      <c r="CM150" s="152"/>
      <c r="CN150" s="152"/>
      <c r="CO150" s="152"/>
      <c r="CP150" s="152"/>
      <c r="CQ150" s="152"/>
      <c r="CR150" s="152"/>
      <c r="CS150" s="152"/>
      <c r="CT150" s="152"/>
      <c r="CU150" s="152"/>
      <c r="CV150" s="152"/>
      <c r="CW150" s="152"/>
      <c r="CX150" s="152"/>
      <c r="CY150" s="152"/>
      <c r="CZ150" s="149">
        <f>CZ152+CZ153+CZ154</f>
        <v>0</v>
      </c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>
        <f>DP152+DP153+DP154</f>
        <v>0</v>
      </c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>
        <f>EF152+EF153+EF154</f>
        <v>0</v>
      </c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>
        <f>EV152+EV153+EV154</f>
        <v>0</v>
      </c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</row>
    <row r="151" spans="1:167" s="33" customFormat="1" ht="13.5">
      <c r="A151" s="32"/>
      <c r="B151" s="47" t="s">
        <v>1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8"/>
      <c r="AC151" s="137" t="s">
        <v>140</v>
      </c>
      <c r="AD151" s="138"/>
      <c r="AE151" s="138"/>
      <c r="AF151" s="138"/>
      <c r="AG151" s="138"/>
      <c r="AH151" s="138"/>
      <c r="AI151" s="138"/>
      <c r="AJ151" s="138"/>
      <c r="AK151" s="139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59">
        <f t="shared" si="1"/>
        <v>0</v>
      </c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</row>
    <row r="152" spans="1:170" s="33" customFormat="1" ht="13.5">
      <c r="A152" s="32"/>
      <c r="B152" s="47" t="s">
        <v>134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8"/>
      <c r="AC152" s="153"/>
      <c r="AD152" s="154"/>
      <c r="AE152" s="154"/>
      <c r="AF152" s="154"/>
      <c r="AG152" s="154"/>
      <c r="AH152" s="154"/>
      <c r="AI152" s="154"/>
      <c r="AJ152" s="154"/>
      <c r="AK152" s="155"/>
      <c r="AL152" s="148" t="s">
        <v>136</v>
      </c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59">
        <f t="shared" si="1"/>
        <v>2755687.53</v>
      </c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40">
        <v>2755687.53</v>
      </c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140">
        <v>0</v>
      </c>
      <c r="EG152" s="140"/>
      <c r="EH152" s="140"/>
      <c r="EI152" s="140"/>
      <c r="EJ152" s="140"/>
      <c r="EK152" s="140"/>
      <c r="EL152" s="140"/>
      <c r="EM152" s="140"/>
      <c r="EN152" s="140"/>
      <c r="EO152" s="140"/>
      <c r="EP152" s="140"/>
      <c r="EQ152" s="140"/>
      <c r="ER152" s="140"/>
      <c r="ES152" s="140"/>
      <c r="ET152" s="140"/>
      <c r="EU152" s="140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N152" s="33">
        <v>211</v>
      </c>
    </row>
    <row r="153" spans="1:170" s="33" customFormat="1" ht="30" customHeight="1">
      <c r="A153" s="32"/>
      <c r="B153" s="47" t="s">
        <v>135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8"/>
      <c r="AC153" s="153"/>
      <c r="AD153" s="154"/>
      <c r="AE153" s="154"/>
      <c r="AF153" s="154"/>
      <c r="AG153" s="154"/>
      <c r="AH153" s="154"/>
      <c r="AI153" s="154"/>
      <c r="AJ153" s="154"/>
      <c r="AK153" s="155"/>
      <c r="AL153" s="148" t="s">
        <v>137</v>
      </c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59">
        <f t="shared" si="1"/>
        <v>832217.9</v>
      </c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40">
        <v>832217.9</v>
      </c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140">
        <v>0</v>
      </c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N153" s="33">
        <v>213</v>
      </c>
    </row>
    <row r="154" spans="1:170" s="33" customFormat="1" ht="57" customHeight="1">
      <c r="A154" s="34"/>
      <c r="B154" s="141" t="s">
        <v>139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2"/>
      <c r="AC154" s="156"/>
      <c r="AD154" s="157"/>
      <c r="AE154" s="157"/>
      <c r="AF154" s="157"/>
      <c r="AG154" s="157"/>
      <c r="AH154" s="157"/>
      <c r="AI154" s="157"/>
      <c r="AJ154" s="157"/>
      <c r="AK154" s="158"/>
      <c r="AL154" s="148" t="s">
        <v>138</v>
      </c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59">
        <f t="shared" si="1"/>
        <v>0</v>
      </c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40">
        <v>0</v>
      </c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140">
        <v>0</v>
      </c>
      <c r="EG154" s="140"/>
      <c r="EH154" s="140"/>
      <c r="EI154" s="140"/>
      <c r="EJ154" s="140"/>
      <c r="EK154" s="140"/>
      <c r="EL154" s="140"/>
      <c r="EM154" s="140"/>
      <c r="EN154" s="140"/>
      <c r="EO154" s="140"/>
      <c r="EP154" s="140"/>
      <c r="EQ154" s="140"/>
      <c r="ER154" s="140"/>
      <c r="ES154" s="140"/>
      <c r="ET154" s="140"/>
      <c r="EU154" s="140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N154" s="33">
        <v>212</v>
      </c>
    </row>
    <row r="155" spans="1:167" s="33" customFormat="1" ht="43.5" customHeight="1">
      <c r="A155" s="32"/>
      <c r="B155" s="47" t="s">
        <v>142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8"/>
      <c r="AC155" s="137" t="s">
        <v>141</v>
      </c>
      <c r="AD155" s="138"/>
      <c r="AE155" s="138"/>
      <c r="AF155" s="138"/>
      <c r="AG155" s="138"/>
      <c r="AH155" s="138"/>
      <c r="AI155" s="138"/>
      <c r="AJ155" s="138"/>
      <c r="AK155" s="139"/>
      <c r="AL155" s="151" t="s">
        <v>172</v>
      </c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31">
        <f t="shared" si="1"/>
        <v>0</v>
      </c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49">
        <f>BQ157+BQ158</f>
        <v>0</v>
      </c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52">
        <v>0</v>
      </c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49">
        <f>CZ157+CZ158</f>
        <v>0</v>
      </c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>
        <f>DP157+DP158</f>
        <v>0</v>
      </c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>
        <f>EF157+EF158</f>
        <v>0</v>
      </c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>
        <f>EV157+EV158</f>
        <v>0</v>
      </c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</row>
    <row r="156" spans="1:167" s="33" customFormat="1" ht="15" customHeight="1">
      <c r="A156" s="32"/>
      <c r="B156" s="47" t="s">
        <v>1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8"/>
      <c r="AC156" s="153"/>
      <c r="AD156" s="154"/>
      <c r="AE156" s="154"/>
      <c r="AF156" s="154"/>
      <c r="AG156" s="154"/>
      <c r="AH156" s="154"/>
      <c r="AI156" s="154"/>
      <c r="AJ156" s="154"/>
      <c r="AK156" s="155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59">
        <f t="shared" si="1"/>
        <v>0</v>
      </c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</row>
    <row r="157" spans="1:167" s="33" customFormat="1" ht="15" customHeight="1">
      <c r="A157" s="34"/>
      <c r="B157" s="141" t="s">
        <v>188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2"/>
      <c r="AC157" s="153"/>
      <c r="AD157" s="154"/>
      <c r="AE157" s="154"/>
      <c r="AF157" s="154"/>
      <c r="AG157" s="154"/>
      <c r="AH157" s="154"/>
      <c r="AI157" s="154"/>
      <c r="AJ157" s="154"/>
      <c r="AK157" s="155"/>
      <c r="AL157" s="148" t="s">
        <v>143</v>
      </c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59">
        <f t="shared" si="1"/>
        <v>0</v>
      </c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</row>
    <row r="158" spans="1:167" s="33" customFormat="1" ht="15" customHeight="1">
      <c r="A158" s="36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2"/>
      <c r="AC158" s="156"/>
      <c r="AD158" s="157"/>
      <c r="AE158" s="157"/>
      <c r="AF158" s="157"/>
      <c r="AG158" s="157"/>
      <c r="AH158" s="157"/>
      <c r="AI158" s="157"/>
      <c r="AJ158" s="157"/>
      <c r="AK158" s="158"/>
      <c r="AL158" s="148" t="s">
        <v>144</v>
      </c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59">
        <f t="shared" si="1"/>
        <v>0</v>
      </c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</row>
    <row r="159" spans="1:167" s="33" customFormat="1" ht="30" customHeight="1">
      <c r="A159" s="32"/>
      <c r="B159" s="47" t="s">
        <v>145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8"/>
      <c r="AC159" s="163"/>
      <c r="AD159" s="164"/>
      <c r="AE159" s="164"/>
      <c r="AF159" s="164"/>
      <c r="AG159" s="164"/>
      <c r="AH159" s="164"/>
      <c r="AI159" s="164"/>
      <c r="AJ159" s="164"/>
      <c r="AK159" s="165"/>
      <c r="AL159" s="151" t="s">
        <v>146</v>
      </c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31">
        <f t="shared" si="1"/>
        <v>48158</v>
      </c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49">
        <f>BQ161+BQ162+BQ163</f>
        <v>48158</v>
      </c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52">
        <f>CG161+CG162+CG163</f>
        <v>0</v>
      </c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49">
        <f>CZ161+CZ162+CZ163</f>
        <v>0</v>
      </c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>
        <f>DP161+DP162+DP163</f>
        <v>0</v>
      </c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>
        <f>EF161+EF162+EF163</f>
        <v>0</v>
      </c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>
        <f>EV161+EV162+EV163</f>
        <v>0</v>
      </c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</row>
    <row r="160" spans="1:167" s="33" customFormat="1" ht="15" customHeight="1">
      <c r="A160" s="32"/>
      <c r="B160" s="47" t="s">
        <v>1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8"/>
      <c r="AC160" s="156"/>
      <c r="AD160" s="157"/>
      <c r="AE160" s="157"/>
      <c r="AF160" s="157"/>
      <c r="AG160" s="157"/>
      <c r="AH160" s="157"/>
      <c r="AI160" s="157"/>
      <c r="AJ160" s="157"/>
      <c r="AK160" s="158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3">
        <f t="shared" si="1"/>
        <v>0</v>
      </c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</row>
    <row r="161" spans="1:170" s="33" customFormat="1" ht="43.5" customHeight="1">
      <c r="A161" s="32"/>
      <c r="B161" s="47" t="s">
        <v>148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8"/>
      <c r="AC161" s="137" t="s">
        <v>153</v>
      </c>
      <c r="AD161" s="138"/>
      <c r="AE161" s="138"/>
      <c r="AF161" s="138"/>
      <c r="AG161" s="138"/>
      <c r="AH161" s="138"/>
      <c r="AI161" s="138"/>
      <c r="AJ161" s="138"/>
      <c r="AK161" s="139"/>
      <c r="AL161" s="52" t="s">
        <v>147</v>
      </c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3">
        <f t="shared" si="1"/>
        <v>36608</v>
      </c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140">
        <v>36608</v>
      </c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140">
        <v>0</v>
      </c>
      <c r="EG161" s="140"/>
      <c r="EH161" s="140"/>
      <c r="EI161" s="140"/>
      <c r="EJ161" s="140"/>
      <c r="EK161" s="140"/>
      <c r="EL161" s="140"/>
      <c r="EM161" s="140"/>
      <c r="EN161" s="140"/>
      <c r="EO161" s="140"/>
      <c r="EP161" s="140"/>
      <c r="EQ161" s="140"/>
      <c r="ER161" s="140"/>
      <c r="ES161" s="140"/>
      <c r="ET161" s="140"/>
      <c r="EU161" s="140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N161" s="33">
        <v>290</v>
      </c>
    </row>
    <row r="162" spans="1:170" s="33" customFormat="1" ht="30" customHeight="1">
      <c r="A162" s="32"/>
      <c r="B162" s="47" t="s">
        <v>150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8"/>
      <c r="AC162" s="153"/>
      <c r="AD162" s="154"/>
      <c r="AE162" s="154"/>
      <c r="AF162" s="154"/>
      <c r="AG162" s="154"/>
      <c r="AH162" s="154"/>
      <c r="AI162" s="154"/>
      <c r="AJ162" s="154"/>
      <c r="AK162" s="155"/>
      <c r="AL162" s="52" t="s">
        <v>149</v>
      </c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3">
        <f t="shared" si="1"/>
        <v>1550</v>
      </c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140">
        <v>1550</v>
      </c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140">
        <v>0</v>
      </c>
      <c r="EG162" s="140"/>
      <c r="EH162" s="140"/>
      <c r="EI162" s="140"/>
      <c r="EJ162" s="140"/>
      <c r="EK162" s="140"/>
      <c r="EL162" s="140"/>
      <c r="EM162" s="140"/>
      <c r="EN162" s="140"/>
      <c r="EO162" s="140"/>
      <c r="EP162" s="140"/>
      <c r="EQ162" s="140"/>
      <c r="ER162" s="140"/>
      <c r="ES162" s="140"/>
      <c r="ET162" s="140"/>
      <c r="EU162" s="140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N162" s="33">
        <v>290</v>
      </c>
    </row>
    <row r="163" spans="1:170" s="33" customFormat="1" ht="15" customHeight="1">
      <c r="A163" s="32"/>
      <c r="B163" s="47" t="s">
        <v>152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8"/>
      <c r="AC163" s="156"/>
      <c r="AD163" s="157"/>
      <c r="AE163" s="157"/>
      <c r="AF163" s="157"/>
      <c r="AG163" s="157"/>
      <c r="AH163" s="157"/>
      <c r="AI163" s="157"/>
      <c r="AJ163" s="157"/>
      <c r="AK163" s="158"/>
      <c r="AL163" s="52" t="s">
        <v>151</v>
      </c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3">
        <f t="shared" si="1"/>
        <v>10000</v>
      </c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140">
        <v>10000</v>
      </c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140">
        <v>0</v>
      </c>
      <c r="EG163" s="140"/>
      <c r="EH163" s="140"/>
      <c r="EI163" s="140"/>
      <c r="EJ163" s="140"/>
      <c r="EK163" s="140"/>
      <c r="EL163" s="140"/>
      <c r="EM163" s="140"/>
      <c r="EN163" s="140"/>
      <c r="EO163" s="140"/>
      <c r="EP163" s="140"/>
      <c r="EQ163" s="140"/>
      <c r="ER163" s="140"/>
      <c r="ES163" s="140"/>
      <c r="ET163" s="140"/>
      <c r="EU163" s="140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N163" s="33">
        <v>290</v>
      </c>
    </row>
    <row r="164" spans="1:167" s="33" customFormat="1" ht="43.5" customHeight="1">
      <c r="A164" s="34"/>
      <c r="B164" s="141" t="s">
        <v>155</v>
      </c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2"/>
      <c r="AC164" s="137" t="s">
        <v>154</v>
      </c>
      <c r="AD164" s="138"/>
      <c r="AE164" s="138"/>
      <c r="AF164" s="138"/>
      <c r="AG164" s="138"/>
      <c r="AH164" s="138"/>
      <c r="AI164" s="138"/>
      <c r="AJ164" s="138"/>
      <c r="AK164" s="139"/>
      <c r="AL164" s="151" t="s">
        <v>151</v>
      </c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31">
        <f t="shared" si="1"/>
        <v>0</v>
      </c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52"/>
      <c r="CH164" s="152"/>
      <c r="CI164" s="152"/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2"/>
      <c r="CU164" s="152"/>
      <c r="CV164" s="152"/>
      <c r="CW164" s="152"/>
      <c r="CX164" s="152"/>
      <c r="CY164" s="152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49"/>
      <c r="EN164" s="149"/>
      <c r="EO164" s="149"/>
      <c r="EP164" s="149"/>
      <c r="EQ164" s="149"/>
      <c r="ER164" s="149"/>
      <c r="ES164" s="149"/>
      <c r="ET164" s="149"/>
      <c r="EU164" s="149"/>
      <c r="EV164" s="149"/>
      <c r="EW164" s="149"/>
      <c r="EX164" s="149"/>
      <c r="EY164" s="149"/>
      <c r="EZ164" s="149"/>
      <c r="FA164" s="149"/>
      <c r="FB164" s="149"/>
      <c r="FC164" s="149"/>
      <c r="FD164" s="149"/>
      <c r="FE164" s="149"/>
      <c r="FF164" s="149"/>
      <c r="FG164" s="149"/>
      <c r="FH164" s="149"/>
      <c r="FI164" s="149"/>
      <c r="FJ164" s="149"/>
      <c r="FK164" s="149"/>
    </row>
    <row r="165" spans="1:167" s="33" customFormat="1" ht="43.5" customHeight="1">
      <c r="A165" s="32"/>
      <c r="B165" s="47" t="s">
        <v>157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8"/>
      <c r="AC165" s="137" t="s">
        <v>156</v>
      </c>
      <c r="AD165" s="138"/>
      <c r="AE165" s="138"/>
      <c r="AF165" s="138"/>
      <c r="AG165" s="138"/>
      <c r="AH165" s="138"/>
      <c r="AI165" s="138"/>
      <c r="AJ165" s="138"/>
      <c r="AK165" s="139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0">
        <f>BQ165+CG165+CZ165+DP165+EF165</f>
        <v>0</v>
      </c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49">
        <f>BQ167</f>
        <v>0</v>
      </c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52">
        <f>CG167</f>
        <v>0</v>
      </c>
      <c r="CH165" s="152"/>
      <c r="CI165" s="152"/>
      <c r="CJ165" s="152"/>
      <c r="CK165" s="152"/>
      <c r="CL165" s="152"/>
      <c r="CM165" s="152"/>
      <c r="CN165" s="152"/>
      <c r="CO165" s="152"/>
      <c r="CP165" s="152"/>
      <c r="CQ165" s="152"/>
      <c r="CR165" s="152"/>
      <c r="CS165" s="152"/>
      <c r="CT165" s="152"/>
      <c r="CU165" s="152"/>
      <c r="CV165" s="152"/>
      <c r="CW165" s="152"/>
      <c r="CX165" s="152"/>
      <c r="CY165" s="152"/>
      <c r="CZ165" s="149">
        <f>CZ167</f>
        <v>0</v>
      </c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>
        <f>DP167</f>
        <v>0</v>
      </c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>
        <f>EF167</f>
        <v>0</v>
      </c>
      <c r="EG165" s="149"/>
      <c r="EH165" s="149"/>
      <c r="EI165" s="149"/>
      <c r="EJ165" s="149"/>
      <c r="EK165" s="149"/>
      <c r="EL165" s="149"/>
      <c r="EM165" s="149"/>
      <c r="EN165" s="149"/>
      <c r="EO165" s="149"/>
      <c r="EP165" s="149"/>
      <c r="EQ165" s="149"/>
      <c r="ER165" s="149"/>
      <c r="ES165" s="149"/>
      <c r="ET165" s="149"/>
      <c r="EU165" s="149"/>
      <c r="EV165" s="149">
        <f>EV167</f>
        <v>0</v>
      </c>
      <c r="EW165" s="149"/>
      <c r="EX165" s="149"/>
      <c r="EY165" s="149"/>
      <c r="EZ165" s="149"/>
      <c r="FA165" s="149"/>
      <c r="FB165" s="149"/>
      <c r="FC165" s="149"/>
      <c r="FD165" s="149"/>
      <c r="FE165" s="149"/>
      <c r="FF165" s="149"/>
      <c r="FG165" s="149"/>
      <c r="FH165" s="149"/>
      <c r="FI165" s="149"/>
      <c r="FJ165" s="149"/>
      <c r="FK165" s="149"/>
    </row>
    <row r="166" spans="1:167" s="33" customFormat="1" ht="15" customHeight="1">
      <c r="A166" s="32"/>
      <c r="B166" s="47" t="s">
        <v>1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8"/>
      <c r="AC166" s="153"/>
      <c r="AD166" s="154"/>
      <c r="AE166" s="154"/>
      <c r="AF166" s="154"/>
      <c r="AG166" s="154"/>
      <c r="AH166" s="154"/>
      <c r="AI166" s="154"/>
      <c r="AJ166" s="154"/>
      <c r="AK166" s="155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59">
        <f t="shared" si="1"/>
        <v>0</v>
      </c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</row>
    <row r="167" spans="1:167" s="33" customFormat="1" ht="15" customHeight="1">
      <c r="A167" s="35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2"/>
      <c r="AC167" s="156"/>
      <c r="AD167" s="157"/>
      <c r="AE167" s="157"/>
      <c r="AF167" s="157"/>
      <c r="AG167" s="157"/>
      <c r="AH167" s="157"/>
      <c r="AI167" s="157"/>
      <c r="AJ167" s="157"/>
      <c r="AK167" s="15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59">
        <f t="shared" si="1"/>
        <v>0</v>
      </c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54">
        <v>0</v>
      </c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</row>
    <row r="168" spans="1:167" s="5" customFormat="1" ht="43.5" customHeight="1">
      <c r="A168" s="30"/>
      <c r="B168" s="100" t="s">
        <v>158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1"/>
      <c r="AC168" s="167"/>
      <c r="AD168" s="168"/>
      <c r="AE168" s="168"/>
      <c r="AF168" s="168"/>
      <c r="AG168" s="168"/>
      <c r="AH168" s="168"/>
      <c r="AI168" s="168"/>
      <c r="AJ168" s="168"/>
      <c r="AK168" s="169"/>
      <c r="AL168" s="151" t="s">
        <v>154</v>
      </c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31">
        <f t="shared" si="1"/>
        <v>1156756.7800000003</v>
      </c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49">
        <f>BQ170+BQ171+BQ172+BQ173+BQ174+BQ175+BQ176+BQ177+BQ178+BQ179+BQ180+BQ181+BQ182</f>
        <v>1094631.9300000002</v>
      </c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52">
        <f>CG170+CG171+CG172+CG173+CG174+CG175+CG176+CG177+CG178+CG179+CG180+CG181+CG182</f>
        <v>62124.85</v>
      </c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/>
      <c r="CU168" s="152"/>
      <c r="CV168" s="152"/>
      <c r="CW168" s="152"/>
      <c r="CX168" s="152"/>
      <c r="CY168" s="152"/>
      <c r="CZ168" s="149">
        <f>CZ170+CZ171+CZ172+CZ173+CZ174+CZ175+CZ176+CZ177+CZ178+CZ179+CZ180+CZ181+CZ182</f>
        <v>0</v>
      </c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>
        <f>DP170+DP171+DP172+DP173+DP174+DP175+DP176+DP177+DP178+DP179+DP180+DP181+DP182</f>
        <v>0</v>
      </c>
      <c r="DQ168" s="149"/>
      <c r="DR168" s="149"/>
      <c r="DS168" s="149"/>
      <c r="DT168" s="149"/>
      <c r="DU168" s="149"/>
      <c r="DV168" s="149"/>
      <c r="DW168" s="149"/>
      <c r="DX168" s="149"/>
      <c r="DY168" s="149"/>
      <c r="DZ168" s="149"/>
      <c r="EA168" s="149"/>
      <c r="EB168" s="149"/>
      <c r="EC168" s="149"/>
      <c r="ED168" s="149"/>
      <c r="EE168" s="149"/>
      <c r="EF168" s="149">
        <f>EF170+EF171+EF172+EF173+EF174+EF175+EF176+EF177+EF178+EF179+EF180+EF181+EF182</f>
        <v>0</v>
      </c>
      <c r="EG168" s="149"/>
      <c r="EH168" s="149"/>
      <c r="EI168" s="149"/>
      <c r="EJ168" s="149"/>
      <c r="EK168" s="149"/>
      <c r="EL168" s="149"/>
      <c r="EM168" s="149"/>
      <c r="EN168" s="149"/>
      <c r="EO168" s="149"/>
      <c r="EP168" s="149"/>
      <c r="EQ168" s="149"/>
      <c r="ER168" s="149"/>
      <c r="ES168" s="149"/>
      <c r="ET168" s="149"/>
      <c r="EU168" s="149"/>
      <c r="EV168" s="149">
        <f>EV170+EV171+EV172+EV173+EV174+EV175+EV176+EV177+EV178+EV179+EV180+EV181+EV182</f>
        <v>0</v>
      </c>
      <c r="EW168" s="149"/>
      <c r="EX168" s="149"/>
      <c r="EY168" s="149"/>
      <c r="EZ168" s="149"/>
      <c r="FA168" s="149"/>
      <c r="FB168" s="149"/>
      <c r="FC168" s="149"/>
      <c r="FD168" s="149"/>
      <c r="FE168" s="149"/>
      <c r="FF168" s="149"/>
      <c r="FG168" s="149"/>
      <c r="FH168" s="149"/>
      <c r="FI168" s="149"/>
      <c r="FJ168" s="149"/>
      <c r="FK168" s="149"/>
    </row>
    <row r="169" spans="1:167" s="5" customFormat="1" ht="15">
      <c r="A169" s="30"/>
      <c r="B169" s="100" t="s">
        <v>1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1"/>
      <c r="AC169" s="170"/>
      <c r="AD169" s="171"/>
      <c r="AE169" s="171"/>
      <c r="AF169" s="171"/>
      <c r="AG169" s="171"/>
      <c r="AH169" s="171"/>
      <c r="AI169" s="171"/>
      <c r="AJ169" s="171"/>
      <c r="AK169" s="172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59">
        <f t="shared" si="1"/>
        <v>0</v>
      </c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</row>
    <row r="170" spans="1:167" s="5" customFormat="1" ht="60.75" customHeight="1">
      <c r="A170" s="30"/>
      <c r="B170" s="100" t="s">
        <v>160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1"/>
      <c r="AC170" s="170"/>
      <c r="AD170" s="171"/>
      <c r="AE170" s="171"/>
      <c r="AF170" s="171"/>
      <c r="AG170" s="171"/>
      <c r="AH170" s="171"/>
      <c r="AI170" s="171"/>
      <c r="AJ170" s="171"/>
      <c r="AK170" s="172"/>
      <c r="AL170" s="148" t="s">
        <v>159</v>
      </c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59">
        <f t="shared" si="1"/>
        <v>0</v>
      </c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</row>
    <row r="171" spans="1:170" s="5" customFormat="1" ht="15">
      <c r="A171" s="30"/>
      <c r="B171" s="100" t="s">
        <v>161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1"/>
      <c r="AC171" s="170"/>
      <c r="AD171" s="171"/>
      <c r="AE171" s="171"/>
      <c r="AF171" s="171"/>
      <c r="AG171" s="171"/>
      <c r="AH171" s="171"/>
      <c r="AI171" s="171"/>
      <c r="AJ171" s="171"/>
      <c r="AK171" s="172"/>
      <c r="AL171" s="148" t="s">
        <v>162</v>
      </c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59">
        <f t="shared" si="1"/>
        <v>41306</v>
      </c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40">
        <v>41306</v>
      </c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  <c r="CC171" s="140"/>
      <c r="CD171" s="140"/>
      <c r="CE171" s="140"/>
      <c r="CF171" s="14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140">
        <v>0</v>
      </c>
      <c r="EG171" s="140"/>
      <c r="EH171" s="140"/>
      <c r="EI171" s="140"/>
      <c r="EJ171" s="140"/>
      <c r="EK171" s="140"/>
      <c r="EL171" s="140"/>
      <c r="EM171" s="140"/>
      <c r="EN171" s="140"/>
      <c r="EO171" s="140"/>
      <c r="EP171" s="140"/>
      <c r="EQ171" s="140"/>
      <c r="ER171" s="140"/>
      <c r="ES171" s="140"/>
      <c r="ET171" s="140"/>
      <c r="EU171" s="140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N171" s="5">
        <v>221</v>
      </c>
    </row>
    <row r="172" spans="1:170" s="5" customFormat="1" ht="15">
      <c r="A172" s="30"/>
      <c r="B172" s="100" t="s">
        <v>163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1"/>
      <c r="AC172" s="170"/>
      <c r="AD172" s="171"/>
      <c r="AE172" s="171"/>
      <c r="AF172" s="171"/>
      <c r="AG172" s="171"/>
      <c r="AH172" s="171"/>
      <c r="AI172" s="171"/>
      <c r="AJ172" s="171"/>
      <c r="AK172" s="172"/>
      <c r="AL172" s="148" t="s">
        <v>162</v>
      </c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59">
        <f t="shared" si="1"/>
        <v>0</v>
      </c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140">
        <v>0</v>
      </c>
      <c r="EG172" s="140"/>
      <c r="EH172" s="140"/>
      <c r="EI172" s="140"/>
      <c r="EJ172" s="140"/>
      <c r="EK172" s="140"/>
      <c r="EL172" s="140"/>
      <c r="EM172" s="140"/>
      <c r="EN172" s="140"/>
      <c r="EO172" s="140"/>
      <c r="EP172" s="140"/>
      <c r="EQ172" s="140"/>
      <c r="ER172" s="140"/>
      <c r="ES172" s="140"/>
      <c r="ET172" s="140"/>
      <c r="EU172" s="140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N172" s="5">
        <v>222</v>
      </c>
    </row>
    <row r="173" spans="1:170" s="5" customFormat="1" ht="15">
      <c r="A173" s="30"/>
      <c r="B173" s="100" t="s">
        <v>164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1"/>
      <c r="AC173" s="170"/>
      <c r="AD173" s="171"/>
      <c r="AE173" s="171"/>
      <c r="AF173" s="171"/>
      <c r="AG173" s="171"/>
      <c r="AH173" s="171"/>
      <c r="AI173" s="171"/>
      <c r="AJ173" s="171"/>
      <c r="AK173" s="172"/>
      <c r="AL173" s="148" t="s">
        <v>162</v>
      </c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59">
        <f t="shared" si="1"/>
        <v>260297.8</v>
      </c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40">
        <v>260297.8</v>
      </c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140">
        <v>0</v>
      </c>
      <c r="EG173" s="140"/>
      <c r="EH173" s="140"/>
      <c r="EI173" s="140"/>
      <c r="EJ173" s="140"/>
      <c r="EK173" s="140"/>
      <c r="EL173" s="140"/>
      <c r="EM173" s="140"/>
      <c r="EN173" s="140"/>
      <c r="EO173" s="140"/>
      <c r="EP173" s="140"/>
      <c r="EQ173" s="140"/>
      <c r="ER173" s="140"/>
      <c r="ES173" s="140"/>
      <c r="ET173" s="140"/>
      <c r="EU173" s="140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N173" s="5">
        <v>223</v>
      </c>
    </row>
    <row r="174" spans="1:167" s="5" customFormat="1" ht="43.5" customHeight="1">
      <c r="A174" s="30"/>
      <c r="B174" s="100" t="s">
        <v>189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1"/>
      <c r="AC174" s="173"/>
      <c r="AD174" s="78"/>
      <c r="AE174" s="78"/>
      <c r="AF174" s="78"/>
      <c r="AG174" s="78"/>
      <c r="AH174" s="78"/>
      <c r="AI174" s="78"/>
      <c r="AJ174" s="78"/>
      <c r="AK174" s="174"/>
      <c r="AL174" s="148" t="s">
        <v>162</v>
      </c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59">
        <f t="shared" si="1"/>
        <v>0</v>
      </c>
      <c r="BB174" s="159"/>
      <c r="BC174" s="1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</row>
    <row r="175" spans="1:170" s="5" customFormat="1" ht="30" customHeight="1">
      <c r="A175" s="30"/>
      <c r="B175" s="100" t="s">
        <v>165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1"/>
      <c r="AC175" s="170" t="s">
        <v>167</v>
      </c>
      <c r="AD175" s="171"/>
      <c r="AE175" s="171"/>
      <c r="AF175" s="171"/>
      <c r="AG175" s="171"/>
      <c r="AH175" s="171"/>
      <c r="AI175" s="171"/>
      <c r="AJ175" s="171"/>
      <c r="AK175" s="172"/>
      <c r="AL175" s="148" t="s">
        <v>162</v>
      </c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59">
        <f t="shared" si="1"/>
        <v>153949.68</v>
      </c>
      <c r="BB175" s="159"/>
      <c r="BC175" s="159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40">
        <v>153949.68</v>
      </c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/>
      <c r="CB175" s="140"/>
      <c r="CC175" s="140"/>
      <c r="CD175" s="140"/>
      <c r="CE175" s="140"/>
      <c r="CF175" s="140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140"/>
      <c r="EG175" s="140"/>
      <c r="EH175" s="140"/>
      <c r="EI175" s="140"/>
      <c r="EJ175" s="140"/>
      <c r="EK175" s="140"/>
      <c r="EL175" s="140"/>
      <c r="EM175" s="140"/>
      <c r="EN175" s="140"/>
      <c r="EO175" s="140"/>
      <c r="EP175" s="140"/>
      <c r="EQ175" s="140"/>
      <c r="ER175" s="140"/>
      <c r="ES175" s="140"/>
      <c r="ET175" s="140"/>
      <c r="EU175" s="140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N175" s="5">
        <v>225</v>
      </c>
    </row>
    <row r="176" spans="1:170" s="5" customFormat="1" ht="15" customHeight="1">
      <c r="A176" s="30"/>
      <c r="B176" s="100" t="s">
        <v>166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1"/>
      <c r="AC176" s="170"/>
      <c r="AD176" s="171"/>
      <c r="AE176" s="171"/>
      <c r="AF176" s="171"/>
      <c r="AG176" s="171"/>
      <c r="AH176" s="171"/>
      <c r="AI176" s="171"/>
      <c r="AJ176" s="171"/>
      <c r="AK176" s="172"/>
      <c r="AL176" s="148" t="s">
        <v>162</v>
      </c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59">
        <f t="shared" si="1"/>
        <v>378004.38999999996</v>
      </c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40">
        <v>315879.54</v>
      </c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75">
        <v>62124.85</v>
      </c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140"/>
      <c r="EG176" s="140"/>
      <c r="EH176" s="140"/>
      <c r="EI176" s="140"/>
      <c r="EJ176" s="140"/>
      <c r="EK176" s="140"/>
      <c r="EL176" s="140"/>
      <c r="EM176" s="140"/>
      <c r="EN176" s="140"/>
      <c r="EO176" s="140"/>
      <c r="EP176" s="140"/>
      <c r="EQ176" s="140"/>
      <c r="ER176" s="140"/>
      <c r="ES176" s="140"/>
      <c r="ET176" s="140"/>
      <c r="EU176" s="140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N176" s="5">
        <v>226</v>
      </c>
    </row>
    <row r="177" spans="1:167" s="45" customFormat="1" ht="15" customHeight="1">
      <c r="A177" s="44"/>
      <c r="B177" s="176" t="s">
        <v>264</v>
      </c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7"/>
      <c r="AC177" s="178"/>
      <c r="AD177" s="179"/>
      <c r="AE177" s="179"/>
      <c r="AF177" s="179"/>
      <c r="AG177" s="179"/>
      <c r="AH177" s="179"/>
      <c r="AI177" s="179"/>
      <c r="AJ177" s="179"/>
      <c r="AK177" s="180"/>
      <c r="AL177" s="148" t="s">
        <v>162</v>
      </c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59">
        <f t="shared" si="1"/>
        <v>0</v>
      </c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</row>
    <row r="178" spans="1:167" s="5" customFormat="1" ht="15" customHeight="1">
      <c r="A178" s="31"/>
      <c r="B178" s="181" t="s">
        <v>169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2"/>
      <c r="AC178" s="170"/>
      <c r="AD178" s="171"/>
      <c r="AE178" s="171"/>
      <c r="AF178" s="171"/>
      <c r="AG178" s="171"/>
      <c r="AH178" s="171"/>
      <c r="AI178" s="171"/>
      <c r="AJ178" s="171"/>
      <c r="AK178" s="172"/>
      <c r="AL178" s="148" t="s">
        <v>168</v>
      </c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59">
        <f t="shared" si="1"/>
        <v>0</v>
      </c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</row>
    <row r="179" spans="1:170" s="5" customFormat="1" ht="15" customHeight="1">
      <c r="A179" s="37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6"/>
      <c r="AC179" s="183"/>
      <c r="AD179" s="184"/>
      <c r="AE179" s="184"/>
      <c r="AF179" s="184"/>
      <c r="AG179" s="184"/>
      <c r="AH179" s="184"/>
      <c r="AI179" s="184"/>
      <c r="AJ179" s="184"/>
      <c r="AK179" s="185"/>
      <c r="AL179" s="148" t="s">
        <v>162</v>
      </c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59">
        <f t="shared" si="1"/>
        <v>9048.91</v>
      </c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40">
        <v>9048.91</v>
      </c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N179" s="5">
        <v>310</v>
      </c>
    </row>
    <row r="180" spans="1:167" s="5" customFormat="1" ht="30" customHeight="1">
      <c r="A180" s="30"/>
      <c r="B180" s="100" t="s">
        <v>170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1"/>
      <c r="AC180" s="186"/>
      <c r="AD180" s="187"/>
      <c r="AE180" s="187"/>
      <c r="AF180" s="187"/>
      <c r="AG180" s="187"/>
      <c r="AH180" s="187"/>
      <c r="AI180" s="187"/>
      <c r="AJ180" s="187"/>
      <c r="AK180" s="188"/>
      <c r="AL180" s="148" t="s">
        <v>162</v>
      </c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59">
        <f t="shared" si="1"/>
        <v>0</v>
      </c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</row>
    <row r="181" spans="1:167" s="5" customFormat="1" ht="15" customHeight="1">
      <c r="A181" s="31"/>
      <c r="B181" s="181" t="s">
        <v>171</v>
      </c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2"/>
      <c r="AC181" s="170"/>
      <c r="AD181" s="171"/>
      <c r="AE181" s="171"/>
      <c r="AF181" s="171"/>
      <c r="AG181" s="171"/>
      <c r="AH181" s="171"/>
      <c r="AI181" s="171"/>
      <c r="AJ181" s="171"/>
      <c r="AK181" s="172"/>
      <c r="AL181" s="148" t="s">
        <v>168</v>
      </c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59">
        <f t="shared" si="1"/>
        <v>0</v>
      </c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</row>
    <row r="182" spans="1:170" s="5" customFormat="1" ht="15" customHeight="1">
      <c r="A182" s="37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6"/>
      <c r="AC182" s="183"/>
      <c r="AD182" s="184"/>
      <c r="AE182" s="184"/>
      <c r="AF182" s="184"/>
      <c r="AG182" s="184"/>
      <c r="AH182" s="184"/>
      <c r="AI182" s="184"/>
      <c r="AJ182" s="184"/>
      <c r="AK182" s="185"/>
      <c r="AL182" s="148" t="s">
        <v>162</v>
      </c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59">
        <f t="shared" si="1"/>
        <v>314150</v>
      </c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40">
        <v>314150</v>
      </c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N182" s="5">
        <v>340</v>
      </c>
    </row>
    <row r="183" spans="1:167" s="33" customFormat="1" ht="42" customHeight="1">
      <c r="A183" s="32"/>
      <c r="B183" s="189" t="s">
        <v>173</v>
      </c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90"/>
      <c r="AC183" s="191" t="s">
        <v>172</v>
      </c>
      <c r="AD183" s="192"/>
      <c r="AE183" s="192"/>
      <c r="AF183" s="192"/>
      <c r="AG183" s="192"/>
      <c r="AH183" s="192"/>
      <c r="AI183" s="192"/>
      <c r="AJ183" s="192"/>
      <c r="AK183" s="193"/>
      <c r="AL183" s="130" t="s">
        <v>15</v>
      </c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1">
        <f t="shared" si="1"/>
        <v>0</v>
      </c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>
        <f>BQ185+BQ186</f>
        <v>0</v>
      </c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50">
        <f>CG185+CG186</f>
        <v>0</v>
      </c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31">
        <f>CZ185+CZ186</f>
        <v>0</v>
      </c>
      <c r="DA183" s="131"/>
      <c r="DB183" s="131"/>
      <c r="DC183" s="131"/>
      <c r="DD183" s="131"/>
      <c r="DE183" s="131"/>
      <c r="DF183" s="131"/>
      <c r="DG183" s="131"/>
      <c r="DH183" s="131"/>
      <c r="DI183" s="131"/>
      <c r="DJ183" s="131"/>
      <c r="DK183" s="131"/>
      <c r="DL183" s="131"/>
      <c r="DM183" s="131"/>
      <c r="DN183" s="131"/>
      <c r="DO183" s="131"/>
      <c r="DP183" s="131">
        <f>DP185+DP186</f>
        <v>0</v>
      </c>
      <c r="DQ183" s="131"/>
      <c r="DR183" s="131"/>
      <c r="DS183" s="131"/>
      <c r="DT183" s="131"/>
      <c r="DU183" s="131"/>
      <c r="DV183" s="131"/>
      <c r="DW183" s="131"/>
      <c r="DX183" s="131"/>
      <c r="DY183" s="131"/>
      <c r="DZ183" s="131"/>
      <c r="EA183" s="131"/>
      <c r="EB183" s="131"/>
      <c r="EC183" s="131"/>
      <c r="ED183" s="131"/>
      <c r="EE183" s="131"/>
      <c r="EF183" s="131">
        <f>EF185+EF186</f>
        <v>0</v>
      </c>
      <c r="EG183" s="131"/>
      <c r="EH183" s="131"/>
      <c r="EI183" s="131"/>
      <c r="EJ183" s="131"/>
      <c r="EK183" s="131"/>
      <c r="EL183" s="131"/>
      <c r="EM183" s="131"/>
      <c r="EN183" s="131"/>
      <c r="EO183" s="131"/>
      <c r="EP183" s="131"/>
      <c r="EQ183" s="131"/>
      <c r="ER183" s="131"/>
      <c r="ES183" s="131"/>
      <c r="ET183" s="131"/>
      <c r="EU183" s="131"/>
      <c r="EV183" s="131">
        <f>EV185+EV186</f>
        <v>0</v>
      </c>
      <c r="EW183" s="131"/>
      <c r="EX183" s="131"/>
      <c r="EY183" s="131"/>
      <c r="EZ183" s="131"/>
      <c r="FA183" s="131"/>
      <c r="FB183" s="131"/>
      <c r="FC183" s="131"/>
      <c r="FD183" s="131"/>
      <c r="FE183" s="131"/>
      <c r="FF183" s="131"/>
      <c r="FG183" s="131"/>
      <c r="FH183" s="131"/>
      <c r="FI183" s="131"/>
      <c r="FJ183" s="131"/>
      <c r="FK183" s="131"/>
    </row>
    <row r="184" spans="1:167" s="33" customFormat="1" ht="15" customHeight="1">
      <c r="A184" s="32"/>
      <c r="B184" s="47" t="s">
        <v>1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8"/>
      <c r="AC184" s="49"/>
      <c r="AD184" s="50"/>
      <c r="AE184" s="50"/>
      <c r="AF184" s="50"/>
      <c r="AG184" s="50"/>
      <c r="AH184" s="50"/>
      <c r="AI184" s="50"/>
      <c r="AJ184" s="50"/>
      <c r="AK184" s="51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159">
        <f t="shared" si="1"/>
        <v>0</v>
      </c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</row>
    <row r="185" spans="1:167" s="33" customFormat="1" ht="30" customHeight="1">
      <c r="A185" s="32"/>
      <c r="B185" s="47" t="s">
        <v>175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8"/>
      <c r="AC185" s="49" t="s">
        <v>174</v>
      </c>
      <c r="AD185" s="50"/>
      <c r="AE185" s="50"/>
      <c r="AF185" s="50"/>
      <c r="AG185" s="50"/>
      <c r="AH185" s="50"/>
      <c r="AI185" s="50"/>
      <c r="AJ185" s="50"/>
      <c r="AK185" s="51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159">
        <f t="shared" si="1"/>
        <v>0</v>
      </c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166"/>
      <c r="CH185" s="166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</row>
    <row r="186" spans="1:167" s="33" customFormat="1" ht="15" customHeight="1">
      <c r="A186" s="32"/>
      <c r="B186" s="47" t="s">
        <v>176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8"/>
      <c r="AC186" s="49" t="s">
        <v>177</v>
      </c>
      <c r="AD186" s="50"/>
      <c r="AE186" s="50"/>
      <c r="AF186" s="50"/>
      <c r="AG186" s="50"/>
      <c r="AH186" s="50"/>
      <c r="AI186" s="50"/>
      <c r="AJ186" s="50"/>
      <c r="AK186" s="51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159">
        <f t="shared" si="1"/>
        <v>0</v>
      </c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</row>
    <row r="187" spans="1:167" s="33" customFormat="1" ht="30" customHeight="1">
      <c r="A187" s="32"/>
      <c r="B187" s="47" t="s">
        <v>179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8"/>
      <c r="AC187" s="49" t="s">
        <v>178</v>
      </c>
      <c r="AD187" s="50"/>
      <c r="AE187" s="50"/>
      <c r="AF187" s="50"/>
      <c r="AG187" s="50"/>
      <c r="AH187" s="50"/>
      <c r="AI187" s="50"/>
      <c r="AJ187" s="50"/>
      <c r="AK187" s="51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159">
        <f t="shared" si="1"/>
        <v>0</v>
      </c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46">
        <f>BQ189+BQ190</f>
        <v>0</v>
      </c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46">
        <f>CZ189+CZ190</f>
        <v>0</v>
      </c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>
        <f>DP189+DP190</f>
        <v>0</v>
      </c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>
        <f>EF189+EF190</f>
        <v>0</v>
      </c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>
        <f>EV189+EV190</f>
        <v>0</v>
      </c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</row>
    <row r="188" spans="1:167" s="33" customFormat="1" ht="15" customHeight="1">
      <c r="A188" s="32"/>
      <c r="B188" s="47" t="s">
        <v>1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8"/>
      <c r="AC188" s="49"/>
      <c r="AD188" s="50"/>
      <c r="AE188" s="50"/>
      <c r="AF188" s="50"/>
      <c r="AG188" s="50"/>
      <c r="AH188" s="50"/>
      <c r="AI188" s="50"/>
      <c r="AJ188" s="50"/>
      <c r="AK188" s="51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159">
        <f t="shared" si="1"/>
        <v>0</v>
      </c>
      <c r="BB188" s="159"/>
      <c r="BC188" s="159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</row>
    <row r="189" spans="1:167" s="33" customFormat="1" ht="30" customHeight="1">
      <c r="A189" s="32"/>
      <c r="B189" s="47" t="s">
        <v>180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8"/>
      <c r="AC189" s="49" t="s">
        <v>181</v>
      </c>
      <c r="AD189" s="50"/>
      <c r="AE189" s="50"/>
      <c r="AF189" s="50"/>
      <c r="AG189" s="50"/>
      <c r="AH189" s="50"/>
      <c r="AI189" s="50"/>
      <c r="AJ189" s="50"/>
      <c r="AK189" s="51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159">
        <f t="shared" si="1"/>
        <v>0</v>
      </c>
      <c r="BB189" s="159"/>
      <c r="BC189" s="159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</row>
    <row r="190" spans="1:167" s="33" customFormat="1" ht="15" customHeight="1">
      <c r="A190" s="32"/>
      <c r="B190" s="47" t="s">
        <v>183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8"/>
      <c r="AC190" s="49" t="s">
        <v>182</v>
      </c>
      <c r="AD190" s="50"/>
      <c r="AE190" s="50"/>
      <c r="AF190" s="50"/>
      <c r="AG190" s="50"/>
      <c r="AH190" s="50"/>
      <c r="AI190" s="50"/>
      <c r="AJ190" s="50"/>
      <c r="AK190" s="51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159">
        <f t="shared" si="1"/>
        <v>0</v>
      </c>
      <c r="BB190" s="159"/>
      <c r="BC190" s="159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</row>
    <row r="191" spans="1:167" s="33" customFormat="1" ht="30" customHeight="1">
      <c r="A191" s="32"/>
      <c r="B191" s="189" t="s">
        <v>186</v>
      </c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90"/>
      <c r="AC191" s="49" t="s">
        <v>184</v>
      </c>
      <c r="AD191" s="50"/>
      <c r="AE191" s="50"/>
      <c r="AF191" s="50"/>
      <c r="AG191" s="50"/>
      <c r="AH191" s="50"/>
      <c r="AI191" s="50"/>
      <c r="AJ191" s="50"/>
      <c r="AK191" s="51"/>
      <c r="AL191" s="52" t="s">
        <v>15</v>
      </c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159">
        <f t="shared" si="1"/>
        <v>0</v>
      </c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</row>
    <row r="192" spans="1:167" s="33" customFormat="1" ht="30" customHeight="1">
      <c r="A192" s="32"/>
      <c r="B192" s="189" t="s">
        <v>187</v>
      </c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90"/>
      <c r="AC192" s="49" t="s">
        <v>185</v>
      </c>
      <c r="AD192" s="50"/>
      <c r="AE192" s="50"/>
      <c r="AF192" s="50"/>
      <c r="AG192" s="50"/>
      <c r="AH192" s="50"/>
      <c r="AI192" s="50"/>
      <c r="AJ192" s="50"/>
      <c r="AK192" s="51"/>
      <c r="AL192" s="52" t="s">
        <v>15</v>
      </c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159">
        <f t="shared" si="1"/>
        <v>0</v>
      </c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</row>
    <row r="194" spans="2:166" ht="15">
      <c r="B194" s="94" t="s">
        <v>190</v>
      </c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  <c r="DL194" s="94"/>
      <c r="DM194" s="94"/>
      <c r="DN194" s="94"/>
      <c r="DO194" s="94"/>
      <c r="DP194" s="94"/>
      <c r="DQ194" s="94"/>
      <c r="DR194" s="94"/>
      <c r="DS194" s="94"/>
      <c r="DT194" s="94"/>
      <c r="DU194" s="94"/>
      <c r="DV194" s="94"/>
      <c r="DW194" s="94"/>
      <c r="DX194" s="94"/>
      <c r="DY194" s="94"/>
      <c r="DZ194" s="94"/>
      <c r="EA194" s="94"/>
      <c r="EB194" s="94"/>
      <c r="EC194" s="94"/>
      <c r="ED194" s="94"/>
      <c r="EE194" s="94"/>
      <c r="EF194" s="94"/>
      <c r="EG194" s="94"/>
      <c r="EH194" s="94"/>
      <c r="EI194" s="94"/>
      <c r="EJ194" s="94"/>
      <c r="EK194" s="94"/>
      <c r="EL194" s="94"/>
      <c r="EM194" s="94"/>
      <c r="EN194" s="94"/>
      <c r="EO194" s="94"/>
      <c r="EP194" s="94"/>
      <c r="EQ194" s="94"/>
      <c r="ER194" s="94"/>
      <c r="ES194" s="94"/>
      <c r="ET194" s="94"/>
      <c r="EU194" s="94"/>
      <c r="EV194" s="94"/>
      <c r="EW194" s="94"/>
      <c r="EX194" s="94"/>
      <c r="EY194" s="94"/>
      <c r="EZ194" s="94"/>
      <c r="FA194" s="94"/>
      <c r="FB194" s="94"/>
      <c r="FC194" s="94"/>
      <c r="FD194" s="94"/>
      <c r="FE194" s="94"/>
      <c r="FF194" s="94"/>
      <c r="FG194" s="94"/>
      <c r="FH194" s="94"/>
      <c r="FI194" s="94"/>
      <c r="FJ194" s="94"/>
    </row>
    <row r="195" spans="63:105" ht="15">
      <c r="BK195" s="72" t="s">
        <v>51</v>
      </c>
      <c r="BL195" s="72"/>
      <c r="BM195" s="72"/>
      <c r="BN195" s="72"/>
      <c r="BO195" s="72"/>
      <c r="BP195" s="72"/>
      <c r="BQ195" s="70" t="s">
        <v>224</v>
      </c>
      <c r="BR195" s="70"/>
      <c r="BS195" s="70"/>
      <c r="BT195" s="70"/>
      <c r="BU195" s="82" t="s">
        <v>2</v>
      </c>
      <c r="BV195" s="82"/>
      <c r="BW195" s="82"/>
      <c r="BX195" s="70" t="s">
        <v>225</v>
      </c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83">
        <v>20</v>
      </c>
      <c r="CQ195" s="83"/>
      <c r="CR195" s="83"/>
      <c r="CS195" s="83"/>
      <c r="CT195" s="81" t="s">
        <v>226</v>
      </c>
      <c r="CU195" s="81"/>
      <c r="CV195" s="81"/>
      <c r="CW195" s="81"/>
      <c r="CX195" s="82" t="s">
        <v>3</v>
      </c>
      <c r="CY195" s="82"/>
      <c r="CZ195" s="82"/>
      <c r="DA195" s="82"/>
    </row>
    <row r="196" spans="1:167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ht="16.5" customHeight="1">
      <c r="A197" s="194" t="s">
        <v>109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6"/>
      <c r="W197" s="194" t="s">
        <v>102</v>
      </c>
      <c r="X197" s="195"/>
      <c r="Y197" s="195"/>
      <c r="Z197" s="195"/>
      <c r="AA197" s="195"/>
      <c r="AB197" s="195"/>
      <c r="AC197" s="195"/>
      <c r="AD197" s="195"/>
      <c r="AE197" s="196"/>
      <c r="AF197" s="194" t="s">
        <v>191</v>
      </c>
      <c r="AG197" s="195"/>
      <c r="AH197" s="195"/>
      <c r="AI197" s="195"/>
      <c r="AJ197" s="195"/>
      <c r="AK197" s="195"/>
      <c r="AL197" s="195"/>
      <c r="AM197" s="195"/>
      <c r="AN197" s="195"/>
      <c r="AO197" s="196"/>
      <c r="AP197" s="203" t="s">
        <v>194</v>
      </c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  <c r="BZ197" s="204"/>
      <c r="CA197" s="204"/>
      <c r="CB197" s="204"/>
      <c r="CC197" s="204"/>
      <c r="CD197" s="204"/>
      <c r="CE197" s="204"/>
      <c r="CF197" s="204"/>
      <c r="CG197" s="204"/>
      <c r="CH197" s="204"/>
      <c r="CI197" s="204"/>
      <c r="CJ197" s="204"/>
      <c r="CK197" s="204"/>
      <c r="CL197" s="204"/>
      <c r="CM197" s="204"/>
      <c r="CN197" s="204"/>
      <c r="CO197" s="204"/>
      <c r="CP197" s="204"/>
      <c r="CQ197" s="204"/>
      <c r="CR197" s="204"/>
      <c r="CS197" s="204"/>
      <c r="CT197" s="204"/>
      <c r="CU197" s="204"/>
      <c r="CV197" s="204"/>
      <c r="CW197" s="204"/>
      <c r="CX197" s="204"/>
      <c r="CY197" s="204"/>
      <c r="CZ197" s="204"/>
      <c r="DA197" s="204"/>
      <c r="DB197" s="204"/>
      <c r="DC197" s="204"/>
      <c r="DD197" s="204"/>
      <c r="DE197" s="204"/>
      <c r="DF197" s="204"/>
      <c r="DG197" s="204"/>
      <c r="DH197" s="204"/>
      <c r="DI197" s="204"/>
      <c r="DJ197" s="204"/>
      <c r="DK197" s="204"/>
      <c r="DL197" s="204"/>
      <c r="DM197" s="204"/>
      <c r="DN197" s="204"/>
      <c r="DO197" s="204"/>
      <c r="DP197" s="204"/>
      <c r="DQ197" s="204"/>
      <c r="DR197" s="204"/>
      <c r="DS197" s="204"/>
      <c r="DT197" s="204"/>
      <c r="DU197" s="204"/>
      <c r="DV197" s="204"/>
      <c r="DW197" s="204"/>
      <c r="DX197" s="204"/>
      <c r="DY197" s="204"/>
      <c r="DZ197" s="204"/>
      <c r="EA197" s="204"/>
      <c r="EB197" s="204"/>
      <c r="EC197" s="204"/>
      <c r="ED197" s="204"/>
      <c r="EE197" s="204"/>
      <c r="EF197" s="204"/>
      <c r="EG197" s="204"/>
      <c r="EH197" s="204"/>
      <c r="EI197" s="204"/>
      <c r="EJ197" s="204"/>
      <c r="EK197" s="204"/>
      <c r="EL197" s="204"/>
      <c r="EM197" s="204"/>
      <c r="EN197" s="204"/>
      <c r="EO197" s="204"/>
      <c r="EP197" s="204"/>
      <c r="EQ197" s="204"/>
      <c r="ER197" s="204"/>
      <c r="ES197" s="204"/>
      <c r="ET197" s="204"/>
      <c r="EU197" s="204"/>
      <c r="EV197" s="204"/>
      <c r="EW197" s="204"/>
      <c r="EX197" s="204"/>
      <c r="EY197" s="204"/>
      <c r="EZ197" s="204"/>
      <c r="FA197" s="204"/>
      <c r="FB197" s="204"/>
      <c r="FC197" s="204"/>
      <c r="FD197" s="204"/>
      <c r="FE197" s="204"/>
      <c r="FF197" s="204"/>
      <c r="FG197" s="204"/>
      <c r="FH197" s="204"/>
      <c r="FI197" s="204"/>
      <c r="FJ197" s="204"/>
      <c r="FK197" s="205"/>
    </row>
    <row r="198" spans="1:167" ht="16.5" customHeight="1">
      <c r="A198" s="197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9"/>
      <c r="W198" s="197"/>
      <c r="X198" s="198"/>
      <c r="Y198" s="198"/>
      <c r="Z198" s="198"/>
      <c r="AA198" s="198"/>
      <c r="AB198" s="198"/>
      <c r="AC198" s="198"/>
      <c r="AD198" s="198"/>
      <c r="AE198" s="199"/>
      <c r="AF198" s="197"/>
      <c r="AG198" s="198"/>
      <c r="AH198" s="198"/>
      <c r="AI198" s="198"/>
      <c r="AJ198" s="198"/>
      <c r="AK198" s="198"/>
      <c r="AL198" s="198"/>
      <c r="AM198" s="198"/>
      <c r="AN198" s="198"/>
      <c r="AO198" s="199"/>
      <c r="AP198" s="194" t="s">
        <v>198</v>
      </c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6"/>
      <c r="CF198" s="203" t="s">
        <v>6</v>
      </c>
      <c r="CG198" s="204"/>
      <c r="CH198" s="204"/>
      <c r="CI198" s="204"/>
      <c r="CJ198" s="204"/>
      <c r="CK198" s="204"/>
      <c r="CL198" s="204"/>
      <c r="CM198" s="204"/>
      <c r="CN198" s="204"/>
      <c r="CO198" s="204"/>
      <c r="CP198" s="204"/>
      <c r="CQ198" s="204"/>
      <c r="CR198" s="204"/>
      <c r="CS198" s="204"/>
      <c r="CT198" s="204"/>
      <c r="CU198" s="204"/>
      <c r="CV198" s="204"/>
      <c r="CW198" s="204"/>
      <c r="CX198" s="204"/>
      <c r="CY198" s="204"/>
      <c r="CZ198" s="204"/>
      <c r="DA198" s="204"/>
      <c r="DB198" s="204"/>
      <c r="DC198" s="204"/>
      <c r="DD198" s="204"/>
      <c r="DE198" s="204"/>
      <c r="DF198" s="204"/>
      <c r="DG198" s="204"/>
      <c r="DH198" s="204"/>
      <c r="DI198" s="204"/>
      <c r="DJ198" s="204"/>
      <c r="DK198" s="204"/>
      <c r="DL198" s="204"/>
      <c r="DM198" s="204"/>
      <c r="DN198" s="204"/>
      <c r="DO198" s="204"/>
      <c r="DP198" s="204"/>
      <c r="DQ198" s="204"/>
      <c r="DR198" s="204"/>
      <c r="DS198" s="204"/>
      <c r="DT198" s="204"/>
      <c r="DU198" s="204"/>
      <c r="DV198" s="204"/>
      <c r="DW198" s="204"/>
      <c r="DX198" s="204"/>
      <c r="DY198" s="204"/>
      <c r="DZ198" s="204"/>
      <c r="EA198" s="204"/>
      <c r="EB198" s="204"/>
      <c r="EC198" s="204"/>
      <c r="ED198" s="204"/>
      <c r="EE198" s="204"/>
      <c r="EF198" s="204"/>
      <c r="EG198" s="204"/>
      <c r="EH198" s="204"/>
      <c r="EI198" s="204"/>
      <c r="EJ198" s="204"/>
      <c r="EK198" s="204"/>
      <c r="EL198" s="204"/>
      <c r="EM198" s="204"/>
      <c r="EN198" s="204"/>
      <c r="EO198" s="204"/>
      <c r="EP198" s="204"/>
      <c r="EQ198" s="204"/>
      <c r="ER198" s="204"/>
      <c r="ES198" s="204"/>
      <c r="ET198" s="204"/>
      <c r="EU198" s="204"/>
      <c r="EV198" s="204"/>
      <c r="EW198" s="204"/>
      <c r="EX198" s="204"/>
      <c r="EY198" s="204"/>
      <c r="EZ198" s="204"/>
      <c r="FA198" s="204"/>
      <c r="FB198" s="204"/>
      <c r="FC198" s="204"/>
      <c r="FD198" s="204"/>
      <c r="FE198" s="204"/>
      <c r="FF198" s="204"/>
      <c r="FG198" s="204"/>
      <c r="FH198" s="204"/>
      <c r="FI198" s="204"/>
      <c r="FJ198" s="204"/>
      <c r="FK198" s="205"/>
    </row>
    <row r="199" spans="1:167" ht="90" customHeight="1">
      <c r="A199" s="197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9"/>
      <c r="W199" s="197"/>
      <c r="X199" s="198"/>
      <c r="Y199" s="198"/>
      <c r="Z199" s="198"/>
      <c r="AA199" s="198"/>
      <c r="AB199" s="198"/>
      <c r="AC199" s="198"/>
      <c r="AD199" s="198"/>
      <c r="AE199" s="199"/>
      <c r="AF199" s="197"/>
      <c r="AG199" s="198"/>
      <c r="AH199" s="198"/>
      <c r="AI199" s="198"/>
      <c r="AJ199" s="198"/>
      <c r="AK199" s="198"/>
      <c r="AL199" s="198"/>
      <c r="AM199" s="198"/>
      <c r="AN199" s="198"/>
      <c r="AO199" s="199"/>
      <c r="AP199" s="200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  <c r="BI199" s="201"/>
      <c r="BJ199" s="201"/>
      <c r="BK199" s="201"/>
      <c r="BL199" s="201"/>
      <c r="BM199" s="201"/>
      <c r="BN199" s="201"/>
      <c r="BO199" s="201"/>
      <c r="BP199" s="201"/>
      <c r="BQ199" s="201"/>
      <c r="BR199" s="201"/>
      <c r="BS199" s="201"/>
      <c r="BT199" s="201"/>
      <c r="BU199" s="201"/>
      <c r="BV199" s="201"/>
      <c r="BW199" s="201"/>
      <c r="BX199" s="201"/>
      <c r="BY199" s="201"/>
      <c r="BZ199" s="201"/>
      <c r="CA199" s="201"/>
      <c r="CB199" s="201"/>
      <c r="CC199" s="201"/>
      <c r="CD199" s="201"/>
      <c r="CE199" s="202"/>
      <c r="CF199" s="203" t="s">
        <v>203</v>
      </c>
      <c r="CG199" s="204"/>
      <c r="CH199" s="204"/>
      <c r="CI199" s="204"/>
      <c r="CJ199" s="204"/>
      <c r="CK199" s="204"/>
      <c r="CL199" s="204"/>
      <c r="CM199" s="204"/>
      <c r="CN199" s="204"/>
      <c r="CO199" s="204"/>
      <c r="CP199" s="204"/>
      <c r="CQ199" s="204"/>
      <c r="CR199" s="204"/>
      <c r="CS199" s="204"/>
      <c r="CT199" s="204"/>
      <c r="CU199" s="204"/>
      <c r="CV199" s="204"/>
      <c r="CW199" s="204"/>
      <c r="CX199" s="204"/>
      <c r="CY199" s="204"/>
      <c r="CZ199" s="204"/>
      <c r="DA199" s="204"/>
      <c r="DB199" s="204"/>
      <c r="DC199" s="204"/>
      <c r="DD199" s="204"/>
      <c r="DE199" s="204"/>
      <c r="DF199" s="204"/>
      <c r="DG199" s="204"/>
      <c r="DH199" s="204"/>
      <c r="DI199" s="204"/>
      <c r="DJ199" s="204"/>
      <c r="DK199" s="204"/>
      <c r="DL199" s="204"/>
      <c r="DM199" s="204"/>
      <c r="DN199" s="204"/>
      <c r="DO199" s="204"/>
      <c r="DP199" s="204"/>
      <c r="DQ199" s="204"/>
      <c r="DR199" s="204"/>
      <c r="DS199" s="204"/>
      <c r="DT199" s="204"/>
      <c r="DU199" s="205"/>
      <c r="DV199" s="203" t="s">
        <v>204</v>
      </c>
      <c r="DW199" s="204"/>
      <c r="DX199" s="204"/>
      <c r="DY199" s="204"/>
      <c r="DZ199" s="204"/>
      <c r="EA199" s="204"/>
      <c r="EB199" s="204"/>
      <c r="EC199" s="204"/>
      <c r="ED199" s="204"/>
      <c r="EE199" s="204"/>
      <c r="EF199" s="204"/>
      <c r="EG199" s="204"/>
      <c r="EH199" s="204"/>
      <c r="EI199" s="204"/>
      <c r="EJ199" s="204"/>
      <c r="EK199" s="204"/>
      <c r="EL199" s="204"/>
      <c r="EM199" s="204"/>
      <c r="EN199" s="204"/>
      <c r="EO199" s="204"/>
      <c r="EP199" s="204"/>
      <c r="EQ199" s="204"/>
      <c r="ER199" s="204"/>
      <c r="ES199" s="204"/>
      <c r="ET199" s="204"/>
      <c r="EU199" s="204"/>
      <c r="EV199" s="204"/>
      <c r="EW199" s="204"/>
      <c r="EX199" s="204"/>
      <c r="EY199" s="204"/>
      <c r="EZ199" s="204"/>
      <c r="FA199" s="204"/>
      <c r="FB199" s="204"/>
      <c r="FC199" s="204"/>
      <c r="FD199" s="204"/>
      <c r="FE199" s="204"/>
      <c r="FF199" s="204"/>
      <c r="FG199" s="204"/>
      <c r="FH199" s="204"/>
      <c r="FI199" s="204"/>
      <c r="FJ199" s="204"/>
      <c r="FK199" s="205"/>
    </row>
    <row r="200" spans="1:167" ht="15">
      <c r="A200" s="197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9"/>
      <c r="W200" s="197"/>
      <c r="X200" s="198"/>
      <c r="Y200" s="198"/>
      <c r="Z200" s="198"/>
      <c r="AA200" s="198"/>
      <c r="AB200" s="198"/>
      <c r="AC200" s="198"/>
      <c r="AD200" s="198"/>
      <c r="AE200" s="199"/>
      <c r="AF200" s="197"/>
      <c r="AG200" s="198"/>
      <c r="AH200" s="198"/>
      <c r="AI200" s="198"/>
      <c r="AJ200" s="198"/>
      <c r="AK200" s="198"/>
      <c r="AL200" s="198"/>
      <c r="AM200" s="198"/>
      <c r="AN200" s="198"/>
      <c r="AO200" s="199"/>
      <c r="AP200" s="206" t="s">
        <v>26</v>
      </c>
      <c r="AQ200" s="207"/>
      <c r="AR200" s="207"/>
      <c r="AS200" s="207"/>
      <c r="AT200" s="207"/>
      <c r="AU200" s="207"/>
      <c r="AV200" s="207"/>
      <c r="AW200" s="208" t="s">
        <v>226</v>
      </c>
      <c r="AX200" s="208"/>
      <c r="AY200" s="208"/>
      <c r="AZ200" s="208"/>
      <c r="BA200" s="209" t="s">
        <v>221</v>
      </c>
      <c r="BB200" s="209"/>
      <c r="BC200" s="210"/>
      <c r="BD200" s="206" t="s">
        <v>26</v>
      </c>
      <c r="BE200" s="207"/>
      <c r="BF200" s="207"/>
      <c r="BG200" s="207"/>
      <c r="BH200" s="207"/>
      <c r="BI200" s="207"/>
      <c r="BJ200" s="207"/>
      <c r="BK200" s="208" t="s">
        <v>228</v>
      </c>
      <c r="BL200" s="208"/>
      <c r="BM200" s="208"/>
      <c r="BN200" s="208"/>
      <c r="BO200" s="209" t="s">
        <v>221</v>
      </c>
      <c r="BP200" s="209"/>
      <c r="BQ200" s="210"/>
      <c r="BR200" s="206" t="s">
        <v>26</v>
      </c>
      <c r="BS200" s="207"/>
      <c r="BT200" s="207"/>
      <c r="BU200" s="207"/>
      <c r="BV200" s="207"/>
      <c r="BW200" s="207"/>
      <c r="BX200" s="207"/>
      <c r="BY200" s="208" t="s">
        <v>229</v>
      </c>
      <c r="BZ200" s="208"/>
      <c r="CA200" s="208"/>
      <c r="CB200" s="208"/>
      <c r="CC200" s="209" t="s">
        <v>221</v>
      </c>
      <c r="CD200" s="209"/>
      <c r="CE200" s="210"/>
      <c r="CF200" s="206" t="s">
        <v>26</v>
      </c>
      <c r="CG200" s="207"/>
      <c r="CH200" s="207"/>
      <c r="CI200" s="207"/>
      <c r="CJ200" s="207"/>
      <c r="CK200" s="207"/>
      <c r="CL200" s="207"/>
      <c r="CM200" s="208" t="s">
        <v>226</v>
      </c>
      <c r="CN200" s="208"/>
      <c r="CO200" s="208"/>
      <c r="CP200" s="208"/>
      <c r="CQ200" s="209" t="s">
        <v>221</v>
      </c>
      <c r="CR200" s="209"/>
      <c r="CS200" s="210"/>
      <c r="CT200" s="206" t="s">
        <v>26</v>
      </c>
      <c r="CU200" s="207"/>
      <c r="CV200" s="207"/>
      <c r="CW200" s="207"/>
      <c r="CX200" s="207"/>
      <c r="CY200" s="207"/>
      <c r="CZ200" s="207"/>
      <c r="DA200" s="208" t="s">
        <v>228</v>
      </c>
      <c r="DB200" s="208"/>
      <c r="DC200" s="208"/>
      <c r="DD200" s="208"/>
      <c r="DE200" s="209" t="s">
        <v>221</v>
      </c>
      <c r="DF200" s="209"/>
      <c r="DG200" s="210"/>
      <c r="DH200" s="206" t="s">
        <v>26</v>
      </c>
      <c r="DI200" s="207"/>
      <c r="DJ200" s="207"/>
      <c r="DK200" s="207"/>
      <c r="DL200" s="207"/>
      <c r="DM200" s="207"/>
      <c r="DN200" s="207"/>
      <c r="DO200" s="208" t="s">
        <v>229</v>
      </c>
      <c r="DP200" s="208"/>
      <c r="DQ200" s="208"/>
      <c r="DR200" s="208"/>
      <c r="DS200" s="209" t="s">
        <v>221</v>
      </c>
      <c r="DT200" s="209"/>
      <c r="DU200" s="210"/>
      <c r="DV200" s="206" t="s">
        <v>26</v>
      </c>
      <c r="DW200" s="207"/>
      <c r="DX200" s="207"/>
      <c r="DY200" s="207"/>
      <c r="DZ200" s="207"/>
      <c r="EA200" s="207"/>
      <c r="EB200" s="207"/>
      <c r="EC200" s="208" t="s">
        <v>226</v>
      </c>
      <c r="ED200" s="208"/>
      <c r="EE200" s="208"/>
      <c r="EF200" s="208"/>
      <c r="EG200" s="209" t="s">
        <v>221</v>
      </c>
      <c r="EH200" s="209"/>
      <c r="EI200" s="210"/>
      <c r="EJ200" s="206" t="s">
        <v>26</v>
      </c>
      <c r="EK200" s="207"/>
      <c r="EL200" s="207"/>
      <c r="EM200" s="207"/>
      <c r="EN200" s="207"/>
      <c r="EO200" s="207"/>
      <c r="EP200" s="207"/>
      <c r="EQ200" s="208" t="s">
        <v>228</v>
      </c>
      <c r="ER200" s="208"/>
      <c r="ES200" s="208"/>
      <c r="ET200" s="208"/>
      <c r="EU200" s="209" t="s">
        <v>221</v>
      </c>
      <c r="EV200" s="209"/>
      <c r="EW200" s="210"/>
      <c r="EX200" s="206" t="s">
        <v>26</v>
      </c>
      <c r="EY200" s="207"/>
      <c r="EZ200" s="207"/>
      <c r="FA200" s="207"/>
      <c r="FB200" s="207"/>
      <c r="FC200" s="207"/>
      <c r="FD200" s="207"/>
      <c r="FE200" s="208" t="s">
        <v>229</v>
      </c>
      <c r="FF200" s="208"/>
      <c r="FG200" s="208"/>
      <c r="FH200" s="208"/>
      <c r="FI200" s="209" t="s">
        <v>221</v>
      </c>
      <c r="FJ200" s="209"/>
      <c r="FK200" s="210"/>
    </row>
    <row r="201" spans="1:167" ht="6.75" customHeight="1">
      <c r="A201" s="197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9"/>
      <c r="W201" s="197"/>
      <c r="X201" s="198"/>
      <c r="Y201" s="198"/>
      <c r="Z201" s="198"/>
      <c r="AA201" s="198"/>
      <c r="AB201" s="198"/>
      <c r="AC201" s="198"/>
      <c r="AD201" s="198"/>
      <c r="AE201" s="199"/>
      <c r="AF201" s="197"/>
      <c r="AG201" s="198"/>
      <c r="AH201" s="198"/>
      <c r="AI201" s="198"/>
      <c r="AJ201" s="198"/>
      <c r="AK201" s="198"/>
      <c r="AL201" s="198"/>
      <c r="AM201" s="198"/>
      <c r="AN201" s="198"/>
      <c r="AO201" s="199"/>
      <c r="AP201" s="38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39"/>
      <c r="BD201" s="38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39"/>
      <c r="BR201" s="38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39"/>
      <c r="CF201" s="38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39"/>
      <c r="CT201" s="38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39"/>
      <c r="DH201" s="38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39"/>
      <c r="DV201" s="38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39"/>
      <c r="EJ201" s="38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39"/>
      <c r="EX201" s="38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39"/>
    </row>
    <row r="202" spans="1:167" ht="45" customHeight="1">
      <c r="A202" s="200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2"/>
      <c r="W202" s="200"/>
      <c r="X202" s="201"/>
      <c r="Y202" s="201"/>
      <c r="Z202" s="201"/>
      <c r="AA202" s="201"/>
      <c r="AB202" s="201"/>
      <c r="AC202" s="201"/>
      <c r="AD202" s="201"/>
      <c r="AE202" s="202"/>
      <c r="AF202" s="200"/>
      <c r="AG202" s="201"/>
      <c r="AH202" s="201"/>
      <c r="AI202" s="201"/>
      <c r="AJ202" s="201"/>
      <c r="AK202" s="201"/>
      <c r="AL202" s="201"/>
      <c r="AM202" s="201"/>
      <c r="AN202" s="201"/>
      <c r="AO202" s="202"/>
      <c r="AP202" s="203" t="s">
        <v>195</v>
      </c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5"/>
      <c r="BD202" s="203" t="s">
        <v>196</v>
      </c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5"/>
      <c r="BR202" s="203" t="s">
        <v>197</v>
      </c>
      <c r="BS202" s="204"/>
      <c r="BT202" s="204"/>
      <c r="BU202" s="204"/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5"/>
      <c r="CF202" s="211" t="s">
        <v>195</v>
      </c>
      <c r="CG202" s="212"/>
      <c r="CH202" s="212"/>
      <c r="CI202" s="212"/>
      <c r="CJ202" s="212"/>
      <c r="CK202" s="212"/>
      <c r="CL202" s="212"/>
      <c r="CM202" s="212"/>
      <c r="CN202" s="212"/>
      <c r="CO202" s="212"/>
      <c r="CP202" s="212"/>
      <c r="CQ202" s="212"/>
      <c r="CR202" s="212"/>
      <c r="CS202" s="213"/>
      <c r="CT202" s="211" t="s">
        <v>196</v>
      </c>
      <c r="CU202" s="212"/>
      <c r="CV202" s="212"/>
      <c r="CW202" s="212"/>
      <c r="CX202" s="212"/>
      <c r="CY202" s="212"/>
      <c r="CZ202" s="212"/>
      <c r="DA202" s="212"/>
      <c r="DB202" s="212"/>
      <c r="DC202" s="212"/>
      <c r="DD202" s="212"/>
      <c r="DE202" s="212"/>
      <c r="DF202" s="212"/>
      <c r="DG202" s="213"/>
      <c r="DH202" s="211" t="s">
        <v>197</v>
      </c>
      <c r="DI202" s="212"/>
      <c r="DJ202" s="212"/>
      <c r="DK202" s="212"/>
      <c r="DL202" s="212"/>
      <c r="DM202" s="212"/>
      <c r="DN202" s="212"/>
      <c r="DO202" s="212"/>
      <c r="DP202" s="212"/>
      <c r="DQ202" s="212"/>
      <c r="DR202" s="212"/>
      <c r="DS202" s="212"/>
      <c r="DT202" s="212"/>
      <c r="DU202" s="213"/>
      <c r="DV202" s="203" t="s">
        <v>195</v>
      </c>
      <c r="DW202" s="204"/>
      <c r="DX202" s="204"/>
      <c r="DY202" s="204"/>
      <c r="DZ202" s="204"/>
      <c r="EA202" s="204"/>
      <c r="EB202" s="204"/>
      <c r="EC202" s="204"/>
      <c r="ED202" s="204"/>
      <c r="EE202" s="204"/>
      <c r="EF202" s="204"/>
      <c r="EG202" s="204"/>
      <c r="EH202" s="204"/>
      <c r="EI202" s="205"/>
      <c r="EJ202" s="203" t="s">
        <v>196</v>
      </c>
      <c r="EK202" s="204"/>
      <c r="EL202" s="204"/>
      <c r="EM202" s="204"/>
      <c r="EN202" s="204"/>
      <c r="EO202" s="204"/>
      <c r="EP202" s="204"/>
      <c r="EQ202" s="204"/>
      <c r="ER202" s="204"/>
      <c r="ES202" s="204"/>
      <c r="ET202" s="204"/>
      <c r="EU202" s="204"/>
      <c r="EV202" s="204"/>
      <c r="EW202" s="205"/>
      <c r="EX202" s="203" t="s">
        <v>197</v>
      </c>
      <c r="EY202" s="204"/>
      <c r="EZ202" s="204"/>
      <c r="FA202" s="204"/>
      <c r="FB202" s="204"/>
      <c r="FC202" s="204"/>
      <c r="FD202" s="204"/>
      <c r="FE202" s="204"/>
      <c r="FF202" s="204"/>
      <c r="FG202" s="204"/>
      <c r="FH202" s="204"/>
      <c r="FI202" s="204"/>
      <c r="FJ202" s="204"/>
      <c r="FK202" s="205"/>
    </row>
    <row r="203" spans="1:167" ht="15">
      <c r="A203" s="86">
        <v>1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8"/>
      <c r="W203" s="214" t="s">
        <v>114</v>
      </c>
      <c r="X203" s="215"/>
      <c r="Y203" s="215"/>
      <c r="Z203" s="215"/>
      <c r="AA203" s="215"/>
      <c r="AB203" s="215"/>
      <c r="AC203" s="215"/>
      <c r="AD203" s="215"/>
      <c r="AE203" s="216"/>
      <c r="AF203" s="214" t="s">
        <v>115</v>
      </c>
      <c r="AG203" s="215"/>
      <c r="AH203" s="215"/>
      <c r="AI203" s="215"/>
      <c r="AJ203" s="215"/>
      <c r="AK203" s="215"/>
      <c r="AL203" s="215"/>
      <c r="AM203" s="215"/>
      <c r="AN203" s="215"/>
      <c r="AO203" s="216"/>
      <c r="AP203" s="86">
        <v>4</v>
      </c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8"/>
      <c r="BD203" s="86">
        <v>5</v>
      </c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8"/>
      <c r="BR203" s="86">
        <v>6</v>
      </c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8"/>
      <c r="CF203" s="86">
        <v>7</v>
      </c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8"/>
      <c r="CT203" s="86">
        <v>8</v>
      </c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8"/>
      <c r="DH203" s="86">
        <v>9</v>
      </c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8"/>
      <c r="DV203" s="86">
        <v>10</v>
      </c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8"/>
      <c r="EJ203" s="86">
        <v>11</v>
      </c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8"/>
      <c r="EX203" s="86">
        <v>12</v>
      </c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8"/>
    </row>
    <row r="204" spans="1:167" s="5" customFormat="1" ht="61.5" customHeight="1">
      <c r="A204" s="30"/>
      <c r="B204" s="100" t="s">
        <v>192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1"/>
      <c r="W204" s="214" t="s">
        <v>193</v>
      </c>
      <c r="X204" s="215"/>
      <c r="Y204" s="215"/>
      <c r="Z204" s="215"/>
      <c r="AA204" s="215"/>
      <c r="AB204" s="215"/>
      <c r="AC204" s="215"/>
      <c r="AD204" s="215"/>
      <c r="AE204" s="216"/>
      <c r="AF204" s="217" t="s">
        <v>15</v>
      </c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8">
        <f>AP205+AP206</f>
        <v>1156756.7800000003</v>
      </c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>
        <f>BD205+BD206</f>
        <v>1216996.57</v>
      </c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>
        <f>BR205+BR206</f>
        <v>1495248.98</v>
      </c>
      <c r="BS204" s="218"/>
      <c r="BT204" s="218"/>
      <c r="BU204" s="218"/>
      <c r="BV204" s="218"/>
      <c r="BW204" s="218"/>
      <c r="BX204" s="218"/>
      <c r="BY204" s="218"/>
      <c r="BZ204" s="218"/>
      <c r="CA204" s="218"/>
      <c r="CB204" s="218"/>
      <c r="CC204" s="218"/>
      <c r="CD204" s="218"/>
      <c r="CE204" s="218"/>
      <c r="CF204" s="218">
        <f>CF205+CF206</f>
        <v>1156756.7800000003</v>
      </c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>
        <f>CT205+CT206</f>
        <v>1216996.57</v>
      </c>
      <c r="CU204" s="218"/>
      <c r="CV204" s="218"/>
      <c r="CW204" s="218"/>
      <c r="CX204" s="218"/>
      <c r="CY204" s="218"/>
      <c r="CZ204" s="218"/>
      <c r="DA204" s="218"/>
      <c r="DB204" s="218"/>
      <c r="DC204" s="218"/>
      <c r="DD204" s="218"/>
      <c r="DE204" s="218"/>
      <c r="DF204" s="218"/>
      <c r="DG204" s="218"/>
      <c r="DH204" s="218">
        <f>DH205+DH206</f>
        <v>1495248.98</v>
      </c>
      <c r="DI204" s="218"/>
      <c r="DJ204" s="218"/>
      <c r="DK204" s="218"/>
      <c r="DL204" s="218"/>
      <c r="DM204" s="218"/>
      <c r="DN204" s="218"/>
      <c r="DO204" s="218"/>
      <c r="DP204" s="218"/>
      <c r="DQ204" s="218"/>
      <c r="DR204" s="218"/>
      <c r="DS204" s="218"/>
      <c r="DT204" s="218"/>
      <c r="DU204" s="218"/>
      <c r="DV204" s="218">
        <f>DV205+DV206</f>
        <v>0</v>
      </c>
      <c r="DW204" s="218"/>
      <c r="DX204" s="218"/>
      <c r="DY204" s="218"/>
      <c r="DZ204" s="218"/>
      <c r="EA204" s="218"/>
      <c r="EB204" s="218"/>
      <c r="EC204" s="218"/>
      <c r="ED204" s="218"/>
      <c r="EE204" s="218"/>
      <c r="EF204" s="218"/>
      <c r="EG204" s="218"/>
      <c r="EH204" s="218"/>
      <c r="EI204" s="218"/>
      <c r="EJ204" s="218">
        <f>EJ205+EJ206</f>
        <v>0</v>
      </c>
      <c r="EK204" s="218"/>
      <c r="EL204" s="218"/>
      <c r="EM204" s="218"/>
      <c r="EN204" s="218"/>
      <c r="EO204" s="218"/>
      <c r="EP204" s="218"/>
      <c r="EQ204" s="218"/>
      <c r="ER204" s="218"/>
      <c r="ES204" s="218"/>
      <c r="ET204" s="218"/>
      <c r="EU204" s="218"/>
      <c r="EV204" s="218"/>
      <c r="EW204" s="218"/>
      <c r="EX204" s="218">
        <f>EX205+EX206</f>
        <v>0</v>
      </c>
      <c r="EY204" s="218"/>
      <c r="EZ204" s="218"/>
      <c r="FA204" s="218"/>
      <c r="FB204" s="218"/>
      <c r="FC204" s="218"/>
      <c r="FD204" s="218"/>
      <c r="FE204" s="218"/>
      <c r="FF204" s="218"/>
      <c r="FG204" s="218"/>
      <c r="FH204" s="218"/>
      <c r="FI204" s="218"/>
      <c r="FJ204" s="218"/>
      <c r="FK204" s="218"/>
    </row>
    <row r="205" spans="1:167" s="5" customFormat="1" ht="76.5" customHeight="1">
      <c r="A205" s="30"/>
      <c r="B205" s="100" t="s">
        <v>200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1"/>
      <c r="W205" s="214" t="s">
        <v>199</v>
      </c>
      <c r="X205" s="215"/>
      <c r="Y205" s="215"/>
      <c r="Z205" s="215"/>
      <c r="AA205" s="215"/>
      <c r="AB205" s="215"/>
      <c r="AC205" s="215"/>
      <c r="AD205" s="215"/>
      <c r="AE205" s="216"/>
      <c r="AF205" s="217" t="s">
        <v>15</v>
      </c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8">
        <f>CF205</f>
        <v>0</v>
      </c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>
        <f>CT205</f>
        <v>0</v>
      </c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>
        <f>DH205</f>
        <v>0</v>
      </c>
      <c r="BS205" s="218"/>
      <c r="BT205" s="218"/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8"/>
      <c r="CF205" s="218">
        <v>0</v>
      </c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>
        <v>0</v>
      </c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>
        <v>0</v>
      </c>
      <c r="DI205" s="218"/>
      <c r="DJ205" s="218"/>
      <c r="DK205" s="218"/>
      <c r="DL205" s="218"/>
      <c r="DM205" s="218"/>
      <c r="DN205" s="218"/>
      <c r="DO205" s="218"/>
      <c r="DP205" s="218"/>
      <c r="DQ205" s="218"/>
      <c r="DR205" s="218"/>
      <c r="DS205" s="218"/>
      <c r="DT205" s="218"/>
      <c r="DU205" s="218"/>
      <c r="DV205" s="218">
        <v>0</v>
      </c>
      <c r="DW205" s="218"/>
      <c r="DX205" s="218"/>
      <c r="DY205" s="218"/>
      <c r="DZ205" s="218"/>
      <c r="EA205" s="218"/>
      <c r="EB205" s="218"/>
      <c r="EC205" s="218"/>
      <c r="ED205" s="218"/>
      <c r="EE205" s="218"/>
      <c r="EF205" s="218"/>
      <c r="EG205" s="218"/>
      <c r="EH205" s="218"/>
      <c r="EI205" s="218"/>
      <c r="EJ205" s="218">
        <v>0</v>
      </c>
      <c r="EK205" s="218"/>
      <c r="EL205" s="218"/>
      <c r="EM205" s="218"/>
      <c r="EN205" s="218"/>
      <c r="EO205" s="218"/>
      <c r="EP205" s="218"/>
      <c r="EQ205" s="218"/>
      <c r="ER205" s="218"/>
      <c r="ES205" s="218"/>
      <c r="ET205" s="218"/>
      <c r="EU205" s="218"/>
      <c r="EV205" s="218"/>
      <c r="EW205" s="218"/>
      <c r="EX205" s="218">
        <v>0</v>
      </c>
      <c r="EY205" s="218"/>
      <c r="EZ205" s="218"/>
      <c r="FA205" s="218"/>
      <c r="FB205" s="218"/>
      <c r="FC205" s="218"/>
      <c r="FD205" s="218"/>
      <c r="FE205" s="218"/>
      <c r="FF205" s="218"/>
      <c r="FG205" s="218"/>
      <c r="FH205" s="218"/>
      <c r="FI205" s="218"/>
      <c r="FJ205" s="218"/>
      <c r="FK205" s="218"/>
    </row>
    <row r="206" spans="1:196" s="5" customFormat="1" ht="61.5" customHeight="1">
      <c r="A206" s="30"/>
      <c r="B206" s="176" t="s">
        <v>202</v>
      </c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7"/>
      <c r="W206" s="214" t="s">
        <v>201</v>
      </c>
      <c r="X206" s="215"/>
      <c r="Y206" s="215"/>
      <c r="Z206" s="215"/>
      <c r="AA206" s="215"/>
      <c r="AB206" s="215"/>
      <c r="AC206" s="215"/>
      <c r="AD206" s="215"/>
      <c r="AE206" s="216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8">
        <f>CF206</f>
        <v>1156756.7800000003</v>
      </c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>
        <f>CT206</f>
        <v>1216996.57</v>
      </c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>
        <f>DH206</f>
        <v>1495248.98</v>
      </c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9">
        <f>BA127-BQ152-BQ153-BQ154-EF152-EF153-EF154-BQ161-BQ162-BQ163-EF161-EF162-EF163-BQ177-EF177</f>
        <v>1156756.7800000003</v>
      </c>
      <c r="CG206" s="219"/>
      <c r="CH206" s="219"/>
      <c r="CI206" s="219"/>
      <c r="CJ206" s="219"/>
      <c r="CK206" s="219"/>
      <c r="CL206" s="219"/>
      <c r="CM206" s="219"/>
      <c r="CN206" s="219"/>
      <c r="CO206" s="219"/>
      <c r="CP206" s="219"/>
      <c r="CQ206" s="219"/>
      <c r="CR206" s="219"/>
      <c r="CS206" s="219"/>
      <c r="CT206" s="219">
        <v>1216996.57</v>
      </c>
      <c r="CU206" s="219"/>
      <c r="CV206" s="219"/>
      <c r="CW206" s="219"/>
      <c r="CX206" s="219"/>
      <c r="CY206" s="219"/>
      <c r="CZ206" s="219"/>
      <c r="DA206" s="219"/>
      <c r="DB206" s="219"/>
      <c r="DC206" s="219"/>
      <c r="DD206" s="219"/>
      <c r="DE206" s="219"/>
      <c r="DF206" s="219"/>
      <c r="DG206" s="219"/>
      <c r="DH206" s="219">
        <v>1495248.98</v>
      </c>
      <c r="DI206" s="219"/>
      <c r="DJ206" s="219"/>
      <c r="DK206" s="219"/>
      <c r="DL206" s="219"/>
      <c r="DM206" s="219"/>
      <c r="DN206" s="219"/>
      <c r="DO206" s="219"/>
      <c r="DP206" s="219"/>
      <c r="DQ206" s="219"/>
      <c r="DR206" s="219"/>
      <c r="DS206" s="219"/>
      <c r="DT206" s="219"/>
      <c r="DU206" s="219"/>
      <c r="DV206" s="218">
        <v>0</v>
      </c>
      <c r="DW206" s="218"/>
      <c r="DX206" s="218"/>
      <c r="DY206" s="218"/>
      <c r="DZ206" s="218"/>
      <c r="EA206" s="218"/>
      <c r="EB206" s="218"/>
      <c r="EC206" s="218"/>
      <c r="ED206" s="218"/>
      <c r="EE206" s="218"/>
      <c r="EF206" s="218"/>
      <c r="EG206" s="218"/>
      <c r="EH206" s="218"/>
      <c r="EI206" s="218"/>
      <c r="EJ206" s="218">
        <v>0</v>
      </c>
      <c r="EK206" s="218"/>
      <c r="EL206" s="218"/>
      <c r="EM206" s="218"/>
      <c r="EN206" s="218"/>
      <c r="EO206" s="218"/>
      <c r="EP206" s="218"/>
      <c r="EQ206" s="218"/>
      <c r="ER206" s="218"/>
      <c r="ES206" s="218"/>
      <c r="ET206" s="218"/>
      <c r="EU206" s="218"/>
      <c r="EV206" s="218"/>
      <c r="EW206" s="218"/>
      <c r="EX206" s="218">
        <v>0</v>
      </c>
      <c r="EY206" s="218"/>
      <c r="EZ206" s="218"/>
      <c r="FA206" s="218"/>
      <c r="FB206" s="218"/>
      <c r="FC206" s="218"/>
      <c r="FD206" s="218"/>
      <c r="FE206" s="218"/>
      <c r="FF206" s="218"/>
      <c r="FG206" s="218"/>
      <c r="FH206" s="218"/>
      <c r="FI206" s="218"/>
      <c r="FJ206" s="218"/>
      <c r="FK206" s="218"/>
      <c r="FN206" s="5">
        <v>1156756.7800000003</v>
      </c>
      <c r="FX206" s="5">
        <f>BA168-CF206</f>
        <v>0</v>
      </c>
      <c r="GN206" s="5">
        <f>BA127-BA149</f>
        <v>0</v>
      </c>
    </row>
    <row r="207" ht="15">
      <c r="GG207" s="1">
        <f>BA127-BA149</f>
        <v>0</v>
      </c>
    </row>
    <row r="208" spans="2:140" ht="30" customHeight="1">
      <c r="B208" s="94" t="s">
        <v>211</v>
      </c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  <c r="DK208" s="94"/>
      <c r="DL208" s="94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</row>
    <row r="209" spans="38:80" ht="15">
      <c r="AL209" s="72" t="s">
        <v>51</v>
      </c>
      <c r="AM209" s="72"/>
      <c r="AN209" s="72"/>
      <c r="AO209" s="72"/>
      <c r="AP209" s="72"/>
      <c r="AQ209" s="72"/>
      <c r="AR209" s="70" t="s">
        <v>224</v>
      </c>
      <c r="AS209" s="70"/>
      <c r="AT209" s="70"/>
      <c r="AU209" s="70"/>
      <c r="AV209" s="82" t="s">
        <v>2</v>
      </c>
      <c r="AW209" s="82"/>
      <c r="AX209" s="82"/>
      <c r="AY209" s="70" t="s">
        <v>225</v>
      </c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83">
        <v>20</v>
      </c>
      <c r="BR209" s="83"/>
      <c r="BS209" s="83"/>
      <c r="BT209" s="83"/>
      <c r="BU209" s="81" t="s">
        <v>226</v>
      </c>
      <c r="BV209" s="81"/>
      <c r="BW209" s="81"/>
      <c r="BX209" s="81"/>
      <c r="BY209" s="82" t="s">
        <v>3</v>
      </c>
      <c r="BZ209" s="82"/>
      <c r="CA209" s="82"/>
      <c r="CB209" s="82"/>
    </row>
    <row r="210" spans="1:140" ht="3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</row>
    <row r="211" spans="1:117" ht="16.5" customHeight="1">
      <c r="A211" s="203" t="s">
        <v>0</v>
      </c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5"/>
      <c r="BX211" s="203" t="s">
        <v>102</v>
      </c>
      <c r="BY211" s="204"/>
      <c r="BZ211" s="204"/>
      <c r="CA211" s="204"/>
      <c r="CB211" s="204"/>
      <c r="CC211" s="204"/>
      <c r="CD211" s="204"/>
      <c r="CE211" s="204"/>
      <c r="CF211" s="204"/>
      <c r="CG211" s="204"/>
      <c r="CH211" s="204"/>
      <c r="CI211" s="204"/>
      <c r="CJ211" s="204"/>
      <c r="CK211" s="204"/>
      <c r="CL211" s="205"/>
      <c r="CM211" s="203" t="s">
        <v>52</v>
      </c>
      <c r="CN211" s="204"/>
      <c r="CO211" s="204"/>
      <c r="CP211" s="204"/>
      <c r="CQ211" s="204"/>
      <c r="CR211" s="204"/>
      <c r="CS211" s="204"/>
      <c r="CT211" s="204"/>
      <c r="CU211" s="204"/>
      <c r="CV211" s="204"/>
      <c r="CW211" s="204"/>
      <c r="CX211" s="204"/>
      <c r="CY211" s="204"/>
      <c r="CZ211" s="204"/>
      <c r="DA211" s="204"/>
      <c r="DB211" s="204"/>
      <c r="DC211" s="204"/>
      <c r="DD211" s="204"/>
      <c r="DE211" s="204"/>
      <c r="DF211" s="204"/>
      <c r="DG211" s="204"/>
      <c r="DH211" s="204"/>
      <c r="DI211" s="204"/>
      <c r="DJ211" s="204"/>
      <c r="DK211" s="204"/>
      <c r="DL211" s="204"/>
      <c r="DM211" s="205"/>
    </row>
    <row r="212" spans="1:117" ht="15">
      <c r="A212" s="220">
        <v>1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  <c r="BB212" s="221"/>
      <c r="BC212" s="221"/>
      <c r="BD212" s="221"/>
      <c r="BE212" s="221"/>
      <c r="BF212" s="221"/>
      <c r="BG212" s="221"/>
      <c r="BH212" s="221"/>
      <c r="BI212" s="221"/>
      <c r="BJ212" s="221"/>
      <c r="BK212" s="221"/>
      <c r="BL212" s="221"/>
      <c r="BM212" s="221"/>
      <c r="BN212" s="221"/>
      <c r="BO212" s="221"/>
      <c r="BP212" s="221"/>
      <c r="BQ212" s="221"/>
      <c r="BR212" s="221"/>
      <c r="BS212" s="221"/>
      <c r="BT212" s="221"/>
      <c r="BU212" s="221"/>
      <c r="BV212" s="221"/>
      <c r="BW212" s="222"/>
      <c r="BX212" s="223" t="s">
        <v>114</v>
      </c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5"/>
      <c r="CM212" s="223" t="s">
        <v>115</v>
      </c>
      <c r="CN212" s="224"/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  <c r="DC212" s="224"/>
      <c r="DD212" s="224"/>
      <c r="DE212" s="224"/>
      <c r="DF212" s="224"/>
      <c r="DG212" s="224"/>
      <c r="DH212" s="224"/>
      <c r="DI212" s="224"/>
      <c r="DJ212" s="224"/>
      <c r="DK212" s="224"/>
      <c r="DL212" s="224"/>
      <c r="DM212" s="225"/>
    </row>
    <row r="213" spans="1:170" s="5" customFormat="1" ht="16.5" customHeight="1">
      <c r="A213" s="28"/>
      <c r="B213" s="226" t="s">
        <v>186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6"/>
      <c r="BU213" s="226"/>
      <c r="BV213" s="226"/>
      <c r="BW213" s="227"/>
      <c r="BX213" s="223" t="s">
        <v>207</v>
      </c>
      <c r="BY213" s="224"/>
      <c r="BZ213" s="224"/>
      <c r="CA213" s="224"/>
      <c r="CB213" s="224"/>
      <c r="CC213" s="224"/>
      <c r="CD213" s="224"/>
      <c r="CE213" s="224"/>
      <c r="CF213" s="224"/>
      <c r="CG213" s="224"/>
      <c r="CH213" s="224"/>
      <c r="CI213" s="224"/>
      <c r="CJ213" s="224"/>
      <c r="CK213" s="224"/>
      <c r="CL213" s="225"/>
      <c r="CM213" s="228">
        <v>0</v>
      </c>
      <c r="CN213" s="228"/>
      <c r="CO213" s="228"/>
      <c r="CP213" s="228"/>
      <c r="CQ213" s="228"/>
      <c r="CR213" s="228"/>
      <c r="CS213" s="228"/>
      <c r="CT213" s="228"/>
      <c r="CU213" s="228"/>
      <c r="CV213" s="228"/>
      <c r="CW213" s="228"/>
      <c r="CX213" s="228"/>
      <c r="CY213" s="228"/>
      <c r="CZ213" s="228"/>
      <c r="DA213" s="228"/>
      <c r="DB213" s="228"/>
      <c r="DC213" s="228"/>
      <c r="DD213" s="228"/>
      <c r="DE213" s="228"/>
      <c r="DF213" s="228"/>
      <c r="DG213" s="228"/>
      <c r="DH213" s="228"/>
      <c r="DI213" s="228"/>
      <c r="DJ213" s="228"/>
      <c r="DK213" s="228"/>
      <c r="DL213" s="228"/>
      <c r="DM213" s="228"/>
      <c r="FN213" s="5">
        <f>CF206-FN206</f>
        <v>0</v>
      </c>
    </row>
    <row r="214" spans="1:117" s="5" customFormat="1" ht="16.5" customHeight="1">
      <c r="A214" s="28"/>
      <c r="B214" s="226" t="s">
        <v>187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7"/>
      <c r="BX214" s="223" t="s">
        <v>208</v>
      </c>
      <c r="BY214" s="224"/>
      <c r="BZ214" s="224"/>
      <c r="CA214" s="224"/>
      <c r="CB214" s="224"/>
      <c r="CC214" s="224"/>
      <c r="CD214" s="224"/>
      <c r="CE214" s="224"/>
      <c r="CF214" s="224"/>
      <c r="CG214" s="224"/>
      <c r="CH214" s="224"/>
      <c r="CI214" s="224"/>
      <c r="CJ214" s="224"/>
      <c r="CK214" s="224"/>
      <c r="CL214" s="225"/>
      <c r="CM214" s="228">
        <v>0</v>
      </c>
      <c r="CN214" s="228"/>
      <c r="CO214" s="228"/>
      <c r="CP214" s="228"/>
      <c r="CQ214" s="228"/>
      <c r="CR214" s="228"/>
      <c r="CS214" s="228"/>
      <c r="CT214" s="228"/>
      <c r="CU214" s="228"/>
      <c r="CV214" s="228"/>
      <c r="CW214" s="228"/>
      <c r="CX214" s="228"/>
      <c r="CY214" s="228"/>
      <c r="CZ214" s="228"/>
      <c r="DA214" s="228"/>
      <c r="DB214" s="228"/>
      <c r="DC214" s="228"/>
      <c r="DD214" s="228"/>
      <c r="DE214" s="228"/>
      <c r="DF214" s="228"/>
      <c r="DG214" s="228"/>
      <c r="DH214" s="228"/>
      <c r="DI214" s="228"/>
      <c r="DJ214" s="228"/>
      <c r="DK214" s="228"/>
      <c r="DL214" s="228"/>
      <c r="DM214" s="228"/>
    </row>
    <row r="215" spans="1:117" s="5" customFormat="1" ht="16.5" customHeight="1">
      <c r="A215" s="28"/>
      <c r="B215" s="226" t="s">
        <v>205</v>
      </c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26"/>
      <c r="BN215" s="226"/>
      <c r="BO215" s="226"/>
      <c r="BP215" s="226"/>
      <c r="BQ215" s="226"/>
      <c r="BR215" s="226"/>
      <c r="BS215" s="226"/>
      <c r="BT215" s="226"/>
      <c r="BU215" s="226"/>
      <c r="BV215" s="226"/>
      <c r="BW215" s="227"/>
      <c r="BX215" s="223" t="s">
        <v>209</v>
      </c>
      <c r="BY215" s="224"/>
      <c r="BZ215" s="224"/>
      <c r="CA215" s="224"/>
      <c r="CB215" s="224"/>
      <c r="CC215" s="224"/>
      <c r="CD215" s="224"/>
      <c r="CE215" s="224"/>
      <c r="CF215" s="224"/>
      <c r="CG215" s="224"/>
      <c r="CH215" s="224"/>
      <c r="CI215" s="224"/>
      <c r="CJ215" s="224"/>
      <c r="CK215" s="224"/>
      <c r="CL215" s="225"/>
      <c r="CM215" s="228">
        <v>0</v>
      </c>
      <c r="CN215" s="228"/>
      <c r="CO215" s="228"/>
      <c r="CP215" s="228"/>
      <c r="CQ215" s="228"/>
      <c r="CR215" s="228"/>
      <c r="CS215" s="228"/>
      <c r="CT215" s="228"/>
      <c r="CU215" s="228"/>
      <c r="CV215" s="228"/>
      <c r="CW215" s="228"/>
      <c r="CX215" s="228"/>
      <c r="CY215" s="228"/>
      <c r="CZ215" s="228"/>
      <c r="DA215" s="228"/>
      <c r="DB215" s="228"/>
      <c r="DC215" s="228"/>
      <c r="DD215" s="228"/>
      <c r="DE215" s="228"/>
      <c r="DF215" s="228"/>
      <c r="DG215" s="228"/>
      <c r="DH215" s="228"/>
      <c r="DI215" s="228"/>
      <c r="DJ215" s="228"/>
      <c r="DK215" s="228"/>
      <c r="DL215" s="228"/>
      <c r="DM215" s="228"/>
    </row>
    <row r="216" spans="1:117" s="5" customFormat="1" ht="16.5" customHeight="1">
      <c r="A216" s="28"/>
      <c r="B216" s="226" t="s">
        <v>206</v>
      </c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7"/>
      <c r="BX216" s="223" t="s">
        <v>210</v>
      </c>
      <c r="BY216" s="224"/>
      <c r="BZ216" s="224"/>
      <c r="CA216" s="224"/>
      <c r="CB216" s="224"/>
      <c r="CC216" s="224"/>
      <c r="CD216" s="224"/>
      <c r="CE216" s="224"/>
      <c r="CF216" s="224"/>
      <c r="CG216" s="224"/>
      <c r="CH216" s="224"/>
      <c r="CI216" s="224"/>
      <c r="CJ216" s="224"/>
      <c r="CK216" s="224"/>
      <c r="CL216" s="225"/>
      <c r="CM216" s="228">
        <v>0</v>
      </c>
      <c r="CN216" s="228"/>
      <c r="CO216" s="228"/>
      <c r="CP216" s="228"/>
      <c r="CQ216" s="228"/>
      <c r="CR216" s="228"/>
      <c r="CS216" s="228"/>
      <c r="CT216" s="228"/>
      <c r="CU216" s="228"/>
      <c r="CV216" s="228"/>
      <c r="CW216" s="228"/>
      <c r="CX216" s="228"/>
      <c r="CY216" s="228"/>
      <c r="CZ216" s="228"/>
      <c r="DA216" s="228"/>
      <c r="DB216" s="228"/>
      <c r="DC216" s="228"/>
      <c r="DD216" s="228"/>
      <c r="DE216" s="228"/>
      <c r="DF216" s="228"/>
      <c r="DG216" s="228"/>
      <c r="DH216" s="228"/>
      <c r="DI216" s="228"/>
      <c r="DJ216" s="228"/>
      <c r="DK216" s="228"/>
      <c r="DL216" s="228"/>
      <c r="DM216" s="228"/>
    </row>
    <row r="217" ht="12.75" customHeight="1"/>
    <row r="218" spans="2:140" ht="15">
      <c r="B218" s="94" t="s">
        <v>212</v>
      </c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  <c r="DD218" s="94"/>
      <c r="DE218" s="94"/>
      <c r="DF218" s="94"/>
      <c r="DG218" s="94"/>
      <c r="DH218" s="94"/>
      <c r="DI218" s="94"/>
      <c r="DJ218" s="94"/>
      <c r="DK218" s="94"/>
      <c r="DL218" s="94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</row>
    <row r="219" spans="38:80" ht="15">
      <c r="AL219" s="72" t="s">
        <v>51</v>
      </c>
      <c r="AM219" s="72"/>
      <c r="AN219" s="72"/>
      <c r="AO219" s="72"/>
      <c r="AP219" s="72"/>
      <c r="AQ219" s="72"/>
      <c r="AR219" s="70" t="s">
        <v>224</v>
      </c>
      <c r="AS219" s="70"/>
      <c r="AT219" s="70"/>
      <c r="AU219" s="70"/>
      <c r="AV219" s="82" t="s">
        <v>2</v>
      </c>
      <c r="AW219" s="82"/>
      <c r="AX219" s="82"/>
      <c r="AY219" s="70" t="s">
        <v>225</v>
      </c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83">
        <v>20</v>
      </c>
      <c r="BR219" s="83"/>
      <c r="BS219" s="83"/>
      <c r="BT219" s="83"/>
      <c r="BU219" s="81" t="s">
        <v>226</v>
      </c>
      <c r="BV219" s="81"/>
      <c r="BW219" s="81"/>
      <c r="BX219" s="81"/>
      <c r="BY219" s="82" t="s">
        <v>3</v>
      </c>
      <c r="BZ219" s="82"/>
      <c r="CA219" s="82"/>
      <c r="CB219" s="82"/>
    </row>
    <row r="220" spans="1:140" ht="3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</row>
    <row r="221" spans="1:117" ht="16.5" customHeight="1">
      <c r="A221" s="203" t="s">
        <v>0</v>
      </c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5"/>
      <c r="BX221" s="203" t="s">
        <v>102</v>
      </c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5"/>
      <c r="CM221" s="203" t="s">
        <v>52</v>
      </c>
      <c r="CN221" s="204"/>
      <c r="CO221" s="204"/>
      <c r="CP221" s="204"/>
      <c r="CQ221" s="204"/>
      <c r="CR221" s="204"/>
      <c r="CS221" s="204"/>
      <c r="CT221" s="204"/>
      <c r="CU221" s="204"/>
      <c r="CV221" s="204"/>
      <c r="CW221" s="204"/>
      <c r="CX221" s="204"/>
      <c r="CY221" s="204"/>
      <c r="CZ221" s="204"/>
      <c r="DA221" s="204"/>
      <c r="DB221" s="204"/>
      <c r="DC221" s="204"/>
      <c r="DD221" s="204"/>
      <c r="DE221" s="204"/>
      <c r="DF221" s="204"/>
      <c r="DG221" s="204"/>
      <c r="DH221" s="204"/>
      <c r="DI221" s="204"/>
      <c r="DJ221" s="204"/>
      <c r="DK221" s="204"/>
      <c r="DL221" s="204"/>
      <c r="DM221" s="205"/>
    </row>
    <row r="222" spans="1:117" ht="15">
      <c r="A222" s="220">
        <v>1</v>
      </c>
      <c r="B222" s="221"/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1"/>
      <c r="BD222" s="221"/>
      <c r="BE222" s="221"/>
      <c r="BF222" s="221"/>
      <c r="BG222" s="221"/>
      <c r="BH222" s="221"/>
      <c r="BI222" s="221"/>
      <c r="BJ222" s="221"/>
      <c r="BK222" s="221"/>
      <c r="BL222" s="221"/>
      <c r="BM222" s="221"/>
      <c r="BN222" s="221"/>
      <c r="BO222" s="221"/>
      <c r="BP222" s="221"/>
      <c r="BQ222" s="221"/>
      <c r="BR222" s="221"/>
      <c r="BS222" s="221"/>
      <c r="BT222" s="221"/>
      <c r="BU222" s="221"/>
      <c r="BV222" s="221"/>
      <c r="BW222" s="222"/>
      <c r="BX222" s="223" t="s">
        <v>114</v>
      </c>
      <c r="BY222" s="224"/>
      <c r="BZ222" s="224"/>
      <c r="CA222" s="224"/>
      <c r="CB222" s="224"/>
      <c r="CC222" s="224"/>
      <c r="CD222" s="224"/>
      <c r="CE222" s="224"/>
      <c r="CF222" s="224"/>
      <c r="CG222" s="224"/>
      <c r="CH222" s="224"/>
      <c r="CI222" s="224"/>
      <c r="CJ222" s="224"/>
      <c r="CK222" s="224"/>
      <c r="CL222" s="225"/>
      <c r="CM222" s="223" t="s">
        <v>115</v>
      </c>
      <c r="CN222" s="224"/>
      <c r="CO222" s="224"/>
      <c r="CP222" s="224"/>
      <c r="CQ222" s="224"/>
      <c r="CR222" s="224"/>
      <c r="CS222" s="224"/>
      <c r="CT222" s="224"/>
      <c r="CU222" s="224"/>
      <c r="CV222" s="224"/>
      <c r="CW222" s="224"/>
      <c r="CX222" s="224"/>
      <c r="CY222" s="224"/>
      <c r="CZ222" s="224"/>
      <c r="DA222" s="224"/>
      <c r="DB222" s="224"/>
      <c r="DC222" s="224"/>
      <c r="DD222" s="224"/>
      <c r="DE222" s="224"/>
      <c r="DF222" s="224"/>
      <c r="DG222" s="224"/>
      <c r="DH222" s="224"/>
      <c r="DI222" s="224"/>
      <c r="DJ222" s="224"/>
      <c r="DK222" s="224"/>
      <c r="DL222" s="224"/>
      <c r="DM222" s="225"/>
    </row>
    <row r="223" spans="1:117" s="5" customFormat="1" ht="16.5" customHeight="1">
      <c r="A223" s="28"/>
      <c r="B223" s="226" t="s">
        <v>213</v>
      </c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  <c r="BG223" s="226"/>
      <c r="BH223" s="226"/>
      <c r="BI223" s="226"/>
      <c r="BJ223" s="226"/>
      <c r="BK223" s="226"/>
      <c r="BL223" s="226"/>
      <c r="BM223" s="226"/>
      <c r="BN223" s="226"/>
      <c r="BO223" s="226"/>
      <c r="BP223" s="226"/>
      <c r="BQ223" s="226"/>
      <c r="BR223" s="226"/>
      <c r="BS223" s="226"/>
      <c r="BT223" s="226"/>
      <c r="BU223" s="226"/>
      <c r="BV223" s="226"/>
      <c r="BW223" s="227"/>
      <c r="BX223" s="223" t="s">
        <v>207</v>
      </c>
      <c r="BY223" s="224"/>
      <c r="BZ223" s="224"/>
      <c r="CA223" s="224"/>
      <c r="CB223" s="224"/>
      <c r="CC223" s="224"/>
      <c r="CD223" s="224"/>
      <c r="CE223" s="224"/>
      <c r="CF223" s="224"/>
      <c r="CG223" s="224"/>
      <c r="CH223" s="224"/>
      <c r="CI223" s="224"/>
      <c r="CJ223" s="224"/>
      <c r="CK223" s="224"/>
      <c r="CL223" s="225"/>
      <c r="CM223" s="228">
        <v>0</v>
      </c>
      <c r="CN223" s="228"/>
      <c r="CO223" s="228"/>
      <c r="CP223" s="228"/>
      <c r="CQ223" s="228"/>
      <c r="CR223" s="228"/>
      <c r="CS223" s="228"/>
      <c r="CT223" s="228"/>
      <c r="CU223" s="228"/>
      <c r="CV223" s="228"/>
      <c r="CW223" s="228"/>
      <c r="CX223" s="228"/>
      <c r="CY223" s="228"/>
      <c r="CZ223" s="228"/>
      <c r="DA223" s="228"/>
      <c r="DB223" s="228"/>
      <c r="DC223" s="228"/>
      <c r="DD223" s="228"/>
      <c r="DE223" s="228"/>
      <c r="DF223" s="228"/>
      <c r="DG223" s="228"/>
      <c r="DH223" s="228"/>
      <c r="DI223" s="228"/>
      <c r="DJ223" s="228"/>
      <c r="DK223" s="228"/>
      <c r="DL223" s="228"/>
      <c r="DM223" s="228"/>
    </row>
    <row r="224" spans="1:117" s="5" customFormat="1" ht="46.5" customHeight="1">
      <c r="A224" s="28"/>
      <c r="B224" s="226" t="s">
        <v>214</v>
      </c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  <c r="BG224" s="226"/>
      <c r="BH224" s="226"/>
      <c r="BI224" s="226"/>
      <c r="BJ224" s="226"/>
      <c r="BK224" s="226"/>
      <c r="BL224" s="226"/>
      <c r="BM224" s="226"/>
      <c r="BN224" s="226"/>
      <c r="BO224" s="226"/>
      <c r="BP224" s="226"/>
      <c r="BQ224" s="226"/>
      <c r="BR224" s="226"/>
      <c r="BS224" s="226"/>
      <c r="BT224" s="226"/>
      <c r="BU224" s="226"/>
      <c r="BV224" s="226"/>
      <c r="BW224" s="227"/>
      <c r="BX224" s="223" t="s">
        <v>208</v>
      </c>
      <c r="BY224" s="224"/>
      <c r="BZ224" s="224"/>
      <c r="CA224" s="224"/>
      <c r="CB224" s="224"/>
      <c r="CC224" s="224"/>
      <c r="CD224" s="224"/>
      <c r="CE224" s="224"/>
      <c r="CF224" s="224"/>
      <c r="CG224" s="224"/>
      <c r="CH224" s="224"/>
      <c r="CI224" s="224"/>
      <c r="CJ224" s="224"/>
      <c r="CK224" s="224"/>
      <c r="CL224" s="225"/>
      <c r="CM224" s="228">
        <v>0</v>
      </c>
      <c r="CN224" s="228"/>
      <c r="CO224" s="228"/>
      <c r="CP224" s="228"/>
      <c r="CQ224" s="228"/>
      <c r="CR224" s="228"/>
      <c r="CS224" s="228"/>
      <c r="CT224" s="228"/>
      <c r="CU224" s="228"/>
      <c r="CV224" s="228"/>
      <c r="CW224" s="228"/>
      <c r="CX224" s="228"/>
      <c r="CY224" s="228"/>
      <c r="CZ224" s="228"/>
      <c r="DA224" s="228"/>
      <c r="DB224" s="228"/>
      <c r="DC224" s="228"/>
      <c r="DD224" s="228"/>
      <c r="DE224" s="228"/>
      <c r="DF224" s="228"/>
      <c r="DG224" s="228"/>
      <c r="DH224" s="228"/>
      <c r="DI224" s="228"/>
      <c r="DJ224" s="228"/>
      <c r="DK224" s="228"/>
      <c r="DL224" s="228"/>
      <c r="DM224" s="228"/>
    </row>
    <row r="225" spans="1:117" s="5" customFormat="1" ht="16.5" customHeight="1">
      <c r="A225" s="28"/>
      <c r="B225" s="226" t="s">
        <v>215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  <c r="BH225" s="226"/>
      <c r="BI225" s="226"/>
      <c r="BJ225" s="226"/>
      <c r="BK225" s="226"/>
      <c r="BL225" s="226"/>
      <c r="BM225" s="226"/>
      <c r="BN225" s="226"/>
      <c r="BO225" s="226"/>
      <c r="BP225" s="226"/>
      <c r="BQ225" s="226"/>
      <c r="BR225" s="226"/>
      <c r="BS225" s="226"/>
      <c r="BT225" s="226"/>
      <c r="BU225" s="226"/>
      <c r="BV225" s="226"/>
      <c r="BW225" s="227"/>
      <c r="BX225" s="223" t="s">
        <v>209</v>
      </c>
      <c r="BY225" s="224"/>
      <c r="BZ225" s="224"/>
      <c r="CA225" s="224"/>
      <c r="CB225" s="224"/>
      <c r="CC225" s="224"/>
      <c r="CD225" s="224"/>
      <c r="CE225" s="224"/>
      <c r="CF225" s="224"/>
      <c r="CG225" s="224"/>
      <c r="CH225" s="224"/>
      <c r="CI225" s="224"/>
      <c r="CJ225" s="224"/>
      <c r="CK225" s="224"/>
      <c r="CL225" s="225"/>
      <c r="CM225" s="228" t="s">
        <v>15</v>
      </c>
      <c r="CN225" s="228"/>
      <c r="CO225" s="228"/>
      <c r="CP225" s="228"/>
      <c r="CQ225" s="228"/>
      <c r="CR225" s="228"/>
      <c r="CS225" s="228"/>
      <c r="CT225" s="228"/>
      <c r="CU225" s="228"/>
      <c r="CV225" s="228"/>
      <c r="CW225" s="228"/>
      <c r="CX225" s="228"/>
      <c r="CY225" s="228"/>
      <c r="CZ225" s="228"/>
      <c r="DA225" s="228"/>
      <c r="DB225" s="228"/>
      <c r="DC225" s="228"/>
      <c r="DD225" s="228"/>
      <c r="DE225" s="228"/>
      <c r="DF225" s="228"/>
      <c r="DG225" s="228"/>
      <c r="DH225" s="228"/>
      <c r="DI225" s="228"/>
      <c r="DJ225" s="228"/>
      <c r="DK225" s="228"/>
      <c r="DL225" s="228"/>
      <c r="DM225" s="228"/>
    </row>
    <row r="227" spans="1:61" ht="14.25" customHeight="1">
      <c r="A227" s="5"/>
      <c r="B227" s="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</row>
    <row r="228" spans="1:140" ht="14.25" customHeight="1">
      <c r="A228" s="5" t="s">
        <v>240</v>
      </c>
      <c r="B228" s="5"/>
      <c r="AB228" s="1" t="s">
        <v>262</v>
      </c>
      <c r="CM228" s="229"/>
      <c r="CN228" s="229"/>
      <c r="CO228" s="229"/>
      <c r="CP228" s="229"/>
      <c r="CQ228" s="229"/>
      <c r="CR228" s="229"/>
      <c r="CS228" s="229"/>
      <c r="CT228" s="229"/>
      <c r="CU228" s="229"/>
      <c r="CV228" s="229"/>
      <c r="CW228" s="229"/>
      <c r="CX228" s="229"/>
      <c r="CY228" s="229"/>
      <c r="CZ228" s="229"/>
      <c r="DA228" s="229"/>
      <c r="DB228" s="229"/>
      <c r="DC228" s="229"/>
      <c r="DD228" s="229"/>
      <c r="DE228" s="229"/>
      <c r="DF228" s="229"/>
      <c r="DG228" s="229" t="s">
        <v>263</v>
      </c>
      <c r="DH228" s="229"/>
      <c r="DI228" s="229"/>
      <c r="DJ228" s="229"/>
      <c r="DK228" s="229"/>
      <c r="DL228" s="229"/>
      <c r="DM228" s="229"/>
      <c r="DN228" s="229"/>
      <c r="DO228" s="229"/>
      <c r="DP228" s="229"/>
      <c r="DQ228" s="229"/>
      <c r="DR228" s="229"/>
      <c r="DS228" s="229"/>
      <c r="DT228" s="229"/>
      <c r="DU228" s="229"/>
      <c r="DV228" s="229"/>
      <c r="DW228" s="229"/>
      <c r="DX228" s="229"/>
      <c r="DY228" s="229"/>
      <c r="DZ228" s="229"/>
      <c r="EA228" s="229"/>
      <c r="EB228" s="229"/>
      <c r="EC228" s="229"/>
      <c r="ED228" s="229"/>
      <c r="EE228" s="229"/>
      <c r="EF228" s="229"/>
      <c r="EG228" s="229"/>
      <c r="EH228" s="229"/>
      <c r="EI228" s="229"/>
      <c r="EJ228" s="229"/>
    </row>
    <row r="229" spans="1:140" s="2" customFormat="1" ht="12.75" customHeight="1">
      <c r="A229" s="16"/>
      <c r="B229" s="16"/>
      <c r="CM229" s="230" t="s">
        <v>7</v>
      </c>
      <c r="CN229" s="230"/>
      <c r="CO229" s="230"/>
      <c r="CP229" s="230"/>
      <c r="CQ229" s="230"/>
      <c r="CR229" s="230"/>
      <c r="CS229" s="230"/>
      <c r="CT229" s="230"/>
      <c r="CU229" s="230"/>
      <c r="CV229" s="230"/>
      <c r="CW229" s="230"/>
      <c r="CX229" s="230"/>
      <c r="CY229" s="230"/>
      <c r="CZ229" s="230"/>
      <c r="DA229" s="230"/>
      <c r="DB229" s="230"/>
      <c r="DC229" s="230"/>
      <c r="DD229" s="230"/>
      <c r="DE229" s="230"/>
      <c r="DF229" s="230"/>
      <c r="DG229" s="230" t="s">
        <v>8</v>
      </c>
      <c r="DH229" s="230"/>
      <c r="DI229" s="230"/>
      <c r="DJ229" s="230"/>
      <c r="DK229" s="230"/>
      <c r="DL229" s="230"/>
      <c r="DM229" s="230"/>
      <c r="DN229" s="230"/>
      <c r="DO229" s="230"/>
      <c r="DP229" s="230"/>
      <c r="DQ229" s="230"/>
      <c r="DR229" s="230"/>
      <c r="DS229" s="230"/>
      <c r="DT229" s="230"/>
      <c r="DU229" s="230"/>
      <c r="DV229" s="230"/>
      <c r="DW229" s="230"/>
      <c r="DX229" s="230"/>
      <c r="DY229" s="230"/>
      <c r="DZ229" s="230"/>
      <c r="EA229" s="230"/>
      <c r="EB229" s="230"/>
      <c r="EC229" s="230"/>
      <c r="ED229" s="230"/>
      <c r="EE229" s="230"/>
      <c r="EF229" s="230"/>
      <c r="EG229" s="230"/>
      <c r="EH229" s="230"/>
      <c r="EI229" s="230"/>
      <c r="EJ229" s="230"/>
    </row>
    <row r="230" spans="1:140" ht="14.25" customHeight="1">
      <c r="A230" s="5" t="s">
        <v>230</v>
      </c>
      <c r="B230" s="5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</row>
    <row r="231" spans="1:140" ht="14.25" customHeight="1">
      <c r="A231" s="5" t="s">
        <v>231</v>
      </c>
      <c r="B231" s="5"/>
      <c r="CM231" s="229"/>
      <c r="CN231" s="229"/>
      <c r="CO231" s="229"/>
      <c r="CP231" s="229"/>
      <c r="CQ231" s="229"/>
      <c r="CR231" s="229"/>
      <c r="CS231" s="229"/>
      <c r="CT231" s="229"/>
      <c r="CU231" s="229"/>
      <c r="CV231" s="229"/>
      <c r="CW231" s="229"/>
      <c r="CX231" s="229"/>
      <c r="CY231" s="229"/>
      <c r="CZ231" s="229"/>
      <c r="DA231" s="229"/>
      <c r="DB231" s="229"/>
      <c r="DC231" s="229"/>
      <c r="DD231" s="229"/>
      <c r="DE231" s="229"/>
      <c r="DF231" s="229"/>
      <c r="DG231" s="229" t="s">
        <v>232</v>
      </c>
      <c r="DH231" s="229"/>
      <c r="DI231" s="229"/>
      <c r="DJ231" s="229"/>
      <c r="DK231" s="229"/>
      <c r="DL231" s="229"/>
      <c r="DM231" s="229"/>
      <c r="DN231" s="229"/>
      <c r="DO231" s="229"/>
      <c r="DP231" s="229"/>
      <c r="DQ231" s="229"/>
      <c r="DR231" s="229"/>
      <c r="DS231" s="229"/>
      <c r="DT231" s="229"/>
      <c r="DU231" s="229"/>
      <c r="DV231" s="229"/>
      <c r="DW231" s="229"/>
      <c r="DX231" s="229"/>
      <c r="DY231" s="229"/>
      <c r="DZ231" s="229"/>
      <c r="EA231" s="229"/>
      <c r="EB231" s="229"/>
      <c r="EC231" s="229"/>
      <c r="ED231" s="229"/>
      <c r="EE231" s="229"/>
      <c r="EF231" s="229"/>
      <c r="EG231" s="229"/>
      <c r="EH231" s="229"/>
      <c r="EI231" s="229"/>
      <c r="EJ231" s="229"/>
    </row>
    <row r="232" spans="1:140" s="2" customFormat="1" ht="12.75" customHeight="1">
      <c r="A232" s="16"/>
      <c r="B232" s="16"/>
      <c r="CM232" s="230" t="s">
        <v>7</v>
      </c>
      <c r="CN232" s="230"/>
      <c r="CO232" s="230"/>
      <c r="CP232" s="230"/>
      <c r="CQ232" s="230"/>
      <c r="CR232" s="230"/>
      <c r="CS232" s="230"/>
      <c r="CT232" s="230"/>
      <c r="CU232" s="230"/>
      <c r="CV232" s="230"/>
      <c r="CW232" s="230"/>
      <c r="CX232" s="230"/>
      <c r="CY232" s="230"/>
      <c r="CZ232" s="230"/>
      <c r="DA232" s="230"/>
      <c r="DB232" s="230"/>
      <c r="DC232" s="230"/>
      <c r="DD232" s="230"/>
      <c r="DE232" s="230"/>
      <c r="DF232" s="230"/>
      <c r="DG232" s="230" t="s">
        <v>8</v>
      </c>
      <c r="DH232" s="230"/>
      <c r="DI232" s="230"/>
      <c r="DJ232" s="230"/>
      <c r="DK232" s="230"/>
      <c r="DL232" s="230"/>
      <c r="DM232" s="230"/>
      <c r="DN232" s="230"/>
      <c r="DO232" s="230"/>
      <c r="DP232" s="230"/>
      <c r="DQ232" s="230"/>
      <c r="DR232" s="230"/>
      <c r="DS232" s="230"/>
      <c r="DT232" s="230"/>
      <c r="DU232" s="230"/>
      <c r="DV232" s="230"/>
      <c r="DW232" s="230"/>
      <c r="DX232" s="230"/>
      <c r="DY232" s="230"/>
      <c r="DZ232" s="230"/>
      <c r="EA232" s="230"/>
      <c r="EB232" s="230"/>
      <c r="EC232" s="230"/>
      <c r="ED232" s="230"/>
      <c r="EE232" s="230"/>
      <c r="EF232" s="230"/>
      <c r="EG232" s="230"/>
      <c r="EH232" s="230"/>
      <c r="EI232" s="230"/>
      <c r="EJ232" s="230"/>
    </row>
    <row r="233" spans="1:140" ht="14.25" customHeight="1">
      <c r="A233" s="5"/>
      <c r="B233" s="5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</row>
    <row r="234" spans="1:140" ht="14.25" customHeight="1">
      <c r="A234" s="5" t="s">
        <v>233</v>
      </c>
      <c r="B234" s="5"/>
      <c r="CM234" s="229"/>
      <c r="CN234" s="229"/>
      <c r="CO234" s="229"/>
      <c r="CP234" s="229"/>
      <c r="CQ234" s="229"/>
      <c r="CR234" s="229"/>
      <c r="CS234" s="229"/>
      <c r="CT234" s="229"/>
      <c r="CU234" s="229"/>
      <c r="CV234" s="229"/>
      <c r="CW234" s="229"/>
      <c r="CX234" s="229"/>
      <c r="CY234" s="229"/>
      <c r="CZ234" s="229"/>
      <c r="DA234" s="229"/>
      <c r="DB234" s="229"/>
      <c r="DC234" s="229"/>
      <c r="DD234" s="229"/>
      <c r="DE234" s="229"/>
      <c r="DF234" s="229"/>
      <c r="DG234" s="229" t="s">
        <v>234</v>
      </c>
      <c r="DH234" s="229"/>
      <c r="DI234" s="229"/>
      <c r="DJ234" s="229"/>
      <c r="DK234" s="229"/>
      <c r="DL234" s="229"/>
      <c r="DM234" s="229"/>
      <c r="DN234" s="229"/>
      <c r="DO234" s="229"/>
      <c r="DP234" s="229"/>
      <c r="DQ234" s="229"/>
      <c r="DR234" s="229"/>
      <c r="DS234" s="229"/>
      <c r="DT234" s="229"/>
      <c r="DU234" s="229"/>
      <c r="DV234" s="229"/>
      <c r="DW234" s="229"/>
      <c r="DX234" s="229"/>
      <c r="DY234" s="229"/>
      <c r="DZ234" s="229"/>
      <c r="EA234" s="229"/>
      <c r="EB234" s="229"/>
      <c r="EC234" s="229"/>
      <c r="ED234" s="229"/>
      <c r="EE234" s="229"/>
      <c r="EF234" s="229"/>
      <c r="EG234" s="229"/>
      <c r="EH234" s="229"/>
      <c r="EI234" s="229"/>
      <c r="EJ234" s="229"/>
    </row>
    <row r="235" spans="1:140" s="2" customFormat="1" ht="12.75" customHeight="1">
      <c r="A235" s="16"/>
      <c r="B235" s="16"/>
      <c r="CM235" s="230" t="s">
        <v>7</v>
      </c>
      <c r="CN235" s="230"/>
      <c r="CO235" s="230"/>
      <c r="CP235" s="230"/>
      <c r="CQ235" s="230"/>
      <c r="CR235" s="230"/>
      <c r="CS235" s="230"/>
      <c r="CT235" s="230"/>
      <c r="CU235" s="230"/>
      <c r="CV235" s="230"/>
      <c r="CW235" s="230"/>
      <c r="CX235" s="230"/>
      <c r="CY235" s="230"/>
      <c r="CZ235" s="230"/>
      <c r="DA235" s="230"/>
      <c r="DB235" s="230"/>
      <c r="DC235" s="230"/>
      <c r="DD235" s="230"/>
      <c r="DE235" s="230"/>
      <c r="DF235" s="230"/>
      <c r="DG235" s="230" t="s">
        <v>8</v>
      </c>
      <c r="DH235" s="230"/>
      <c r="DI235" s="230"/>
      <c r="DJ235" s="230"/>
      <c r="DK235" s="230"/>
      <c r="DL235" s="230"/>
      <c r="DM235" s="230"/>
      <c r="DN235" s="230"/>
      <c r="DO235" s="230"/>
      <c r="DP235" s="230"/>
      <c r="DQ235" s="230"/>
      <c r="DR235" s="230"/>
      <c r="DS235" s="230"/>
      <c r="DT235" s="230"/>
      <c r="DU235" s="230"/>
      <c r="DV235" s="230"/>
      <c r="DW235" s="230"/>
      <c r="DX235" s="230"/>
      <c r="DY235" s="230"/>
      <c r="DZ235" s="230"/>
      <c r="EA235" s="230"/>
      <c r="EB235" s="230"/>
      <c r="EC235" s="230"/>
      <c r="ED235" s="230"/>
      <c r="EE235" s="230"/>
      <c r="EF235" s="230"/>
      <c r="EG235" s="230"/>
      <c r="EH235" s="230"/>
      <c r="EI235" s="230"/>
      <c r="EJ235" s="230"/>
    </row>
    <row r="236" spans="1:140" ht="15">
      <c r="A236" s="5" t="s">
        <v>239</v>
      </c>
      <c r="B236" s="5"/>
      <c r="CM236" s="229"/>
      <c r="CN236" s="229"/>
      <c r="CO236" s="229"/>
      <c r="CP236" s="229"/>
      <c r="CQ236" s="229"/>
      <c r="CR236" s="229"/>
      <c r="CS236" s="229"/>
      <c r="CT236" s="229"/>
      <c r="CU236" s="229"/>
      <c r="CV236" s="229"/>
      <c r="CW236" s="229"/>
      <c r="CX236" s="229"/>
      <c r="CY236" s="229"/>
      <c r="CZ236" s="229"/>
      <c r="DA236" s="229"/>
      <c r="DB236" s="229"/>
      <c r="DC236" s="229"/>
      <c r="DD236" s="229"/>
      <c r="DE236" s="229"/>
      <c r="DF236" s="229"/>
      <c r="DG236" s="229" t="s">
        <v>253</v>
      </c>
      <c r="DH236" s="229"/>
      <c r="DI236" s="229"/>
      <c r="DJ236" s="229"/>
      <c r="DK236" s="229"/>
      <c r="DL236" s="229"/>
      <c r="DM236" s="229"/>
      <c r="DN236" s="229"/>
      <c r="DO236" s="229"/>
      <c r="DP236" s="229"/>
      <c r="DQ236" s="229"/>
      <c r="DR236" s="229"/>
      <c r="DS236" s="229"/>
      <c r="DT236" s="229"/>
      <c r="DU236" s="229"/>
      <c r="DV236" s="229"/>
      <c r="DW236" s="229"/>
      <c r="DX236" s="229"/>
      <c r="DY236" s="229"/>
      <c r="DZ236" s="229"/>
      <c r="EA236" s="229"/>
      <c r="EB236" s="229"/>
      <c r="EC236" s="229"/>
      <c r="ED236" s="229"/>
      <c r="EE236" s="229"/>
      <c r="EF236" s="229"/>
      <c r="EG236" s="229"/>
      <c r="EH236" s="229"/>
      <c r="EI236" s="229"/>
      <c r="EJ236" s="229"/>
    </row>
    <row r="237" spans="1:140" s="2" customFormat="1" ht="12.75" customHeight="1">
      <c r="A237" s="16"/>
      <c r="B237" s="16"/>
      <c r="CM237" s="230" t="s">
        <v>7</v>
      </c>
      <c r="CN237" s="230"/>
      <c r="CO237" s="230"/>
      <c r="CP237" s="230"/>
      <c r="CQ237" s="230"/>
      <c r="CR237" s="230"/>
      <c r="CS237" s="230"/>
      <c r="CT237" s="230"/>
      <c r="CU237" s="230"/>
      <c r="CV237" s="230"/>
      <c r="CW237" s="230"/>
      <c r="CX237" s="230"/>
      <c r="CY237" s="230"/>
      <c r="CZ237" s="230"/>
      <c r="DA237" s="230"/>
      <c r="DB237" s="230"/>
      <c r="DC237" s="230"/>
      <c r="DD237" s="230"/>
      <c r="DE237" s="230"/>
      <c r="DF237" s="230"/>
      <c r="DG237" s="230" t="s">
        <v>8</v>
      </c>
      <c r="DH237" s="230"/>
      <c r="DI237" s="230"/>
      <c r="DJ237" s="230"/>
      <c r="DK237" s="230"/>
      <c r="DL237" s="230"/>
      <c r="DM237" s="230"/>
      <c r="DN237" s="230"/>
      <c r="DO237" s="230"/>
      <c r="DP237" s="230"/>
      <c r="DQ237" s="230"/>
      <c r="DR237" s="230"/>
      <c r="DS237" s="230"/>
      <c r="DT237" s="230"/>
      <c r="DU237" s="230"/>
      <c r="DV237" s="230"/>
      <c r="DW237" s="230"/>
      <c r="DX237" s="230"/>
      <c r="DY237" s="230"/>
      <c r="DZ237" s="230"/>
      <c r="EA237" s="230"/>
      <c r="EB237" s="230"/>
      <c r="EC237" s="230"/>
      <c r="ED237" s="230"/>
      <c r="EE237" s="230"/>
      <c r="EF237" s="230"/>
      <c r="EG237" s="230"/>
      <c r="EH237" s="230"/>
      <c r="EI237" s="230"/>
      <c r="EJ237" s="230"/>
    </row>
    <row r="238" spans="1:140" ht="15">
      <c r="A238" s="5"/>
      <c r="B238" s="5"/>
      <c r="CM238" s="229"/>
      <c r="CN238" s="229"/>
      <c r="CO238" s="229"/>
      <c r="CP238" s="229"/>
      <c r="CQ238" s="229"/>
      <c r="CR238" s="229"/>
      <c r="CS238" s="229"/>
      <c r="CT238" s="229"/>
      <c r="CU238" s="229"/>
      <c r="CV238" s="229"/>
      <c r="CW238" s="229"/>
      <c r="CX238" s="229"/>
      <c r="CY238" s="229"/>
      <c r="CZ238" s="229"/>
      <c r="DA238" s="229"/>
      <c r="DB238" s="229"/>
      <c r="DC238" s="229"/>
      <c r="DD238" s="229"/>
      <c r="DE238" s="229"/>
      <c r="DF238" s="229"/>
      <c r="DG238" s="229" t="s">
        <v>254</v>
      </c>
      <c r="DH238" s="229"/>
      <c r="DI238" s="229"/>
      <c r="DJ238" s="229"/>
      <c r="DK238" s="229"/>
      <c r="DL238" s="229"/>
      <c r="DM238" s="229"/>
      <c r="DN238" s="229"/>
      <c r="DO238" s="229"/>
      <c r="DP238" s="229"/>
      <c r="DQ238" s="229"/>
      <c r="DR238" s="229"/>
      <c r="DS238" s="229"/>
      <c r="DT238" s="229"/>
      <c r="DU238" s="229"/>
      <c r="DV238" s="229"/>
      <c r="DW238" s="229"/>
      <c r="DX238" s="229"/>
      <c r="DY238" s="229"/>
      <c r="DZ238" s="229"/>
      <c r="EA238" s="229"/>
      <c r="EB238" s="229"/>
      <c r="EC238" s="229"/>
      <c r="ED238" s="229"/>
      <c r="EE238" s="229"/>
      <c r="EF238" s="229"/>
      <c r="EG238" s="229"/>
      <c r="EH238" s="229"/>
      <c r="EI238" s="229"/>
      <c r="EJ238" s="229"/>
    </row>
    <row r="239" spans="1:140" s="2" customFormat="1" ht="12.75" customHeight="1">
      <c r="A239" s="16"/>
      <c r="B239" s="16"/>
      <c r="CM239" s="230" t="s">
        <v>7</v>
      </c>
      <c r="CN239" s="230"/>
      <c r="CO239" s="230"/>
      <c r="CP239" s="230"/>
      <c r="CQ239" s="230"/>
      <c r="CR239" s="230"/>
      <c r="CS239" s="230"/>
      <c r="CT239" s="230"/>
      <c r="CU239" s="230"/>
      <c r="CV239" s="230"/>
      <c r="CW239" s="230"/>
      <c r="CX239" s="230"/>
      <c r="CY239" s="230"/>
      <c r="CZ239" s="230"/>
      <c r="DA239" s="230"/>
      <c r="DB239" s="230"/>
      <c r="DC239" s="230"/>
      <c r="DD239" s="230"/>
      <c r="DE239" s="230"/>
      <c r="DF239" s="230"/>
      <c r="DG239" s="230" t="s">
        <v>8</v>
      </c>
      <c r="DH239" s="230"/>
      <c r="DI239" s="230"/>
      <c r="DJ239" s="230"/>
      <c r="DK239" s="230"/>
      <c r="DL239" s="230"/>
      <c r="DM239" s="230"/>
      <c r="DN239" s="230"/>
      <c r="DO239" s="230"/>
      <c r="DP239" s="230"/>
      <c r="DQ239" s="230"/>
      <c r="DR239" s="230"/>
      <c r="DS239" s="230"/>
      <c r="DT239" s="230"/>
      <c r="DU239" s="230"/>
      <c r="DV239" s="230"/>
      <c r="DW239" s="230"/>
      <c r="DX239" s="230"/>
      <c r="DY239" s="230"/>
      <c r="DZ239" s="230"/>
      <c r="EA239" s="230"/>
      <c r="EB239" s="230"/>
      <c r="EC239" s="230"/>
      <c r="ED239" s="230"/>
      <c r="EE239" s="230"/>
      <c r="EF239" s="230"/>
      <c r="EG239" s="230"/>
      <c r="EH239" s="230"/>
      <c r="EI239" s="230"/>
      <c r="EJ239" s="230"/>
    </row>
    <row r="240" spans="1:35" ht="15">
      <c r="A240" s="5" t="s">
        <v>35</v>
      </c>
      <c r="B240" s="5"/>
      <c r="G240" s="233" t="s">
        <v>235</v>
      </c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</row>
    <row r="241" spans="1:39" ht="15">
      <c r="A241" s="72" t="s">
        <v>2</v>
      </c>
      <c r="B241" s="72"/>
      <c r="C241" s="70" t="s">
        <v>224</v>
      </c>
      <c r="D241" s="70"/>
      <c r="E241" s="70"/>
      <c r="F241" s="70"/>
      <c r="G241" s="231" t="s">
        <v>2</v>
      </c>
      <c r="H241" s="231"/>
      <c r="I241" s="231"/>
      <c r="J241" s="70" t="s">
        <v>225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83">
        <v>20</v>
      </c>
      <c r="AC241" s="83"/>
      <c r="AD241" s="83"/>
      <c r="AE241" s="83"/>
      <c r="AF241" s="232" t="s">
        <v>226</v>
      </c>
      <c r="AG241" s="232"/>
      <c r="AH241" s="232"/>
      <c r="AI241" s="232"/>
      <c r="AJ241" s="82" t="s">
        <v>3</v>
      </c>
      <c r="AK241" s="82"/>
      <c r="AL241" s="82"/>
      <c r="AM241" s="82"/>
    </row>
  </sheetData>
  <sheetProtection/>
  <mergeCells count="1079">
    <mergeCell ref="CD6:DJ6"/>
    <mergeCell ref="DK6:FK6"/>
    <mergeCell ref="EK7:EN7"/>
    <mergeCell ref="CD2:FK2"/>
    <mergeCell ref="CD3:FK3"/>
    <mergeCell ref="CD4:FK4"/>
    <mergeCell ref="CD5:DJ5"/>
    <mergeCell ref="DK5:FK5"/>
    <mergeCell ref="EO12:FK12"/>
    <mergeCell ref="DB7:DC7"/>
    <mergeCell ref="DD7:DG7"/>
    <mergeCell ref="DH7:DJ7"/>
    <mergeCell ref="DK7:EB7"/>
    <mergeCell ref="EC7:EF7"/>
    <mergeCell ref="EG7:EJ7"/>
    <mergeCell ref="A9:FK9"/>
    <mergeCell ref="BV10:CD10"/>
    <mergeCell ref="CE10:CH10"/>
    <mergeCell ref="CI10:CO10"/>
    <mergeCell ref="EO13:FK13"/>
    <mergeCell ref="AG14:AH14"/>
    <mergeCell ref="AI14:AL14"/>
    <mergeCell ref="AM14:AO14"/>
    <mergeCell ref="AP14:BG14"/>
    <mergeCell ref="BH14:BK14"/>
    <mergeCell ref="BL14:BO14"/>
    <mergeCell ref="BP14:BS14"/>
    <mergeCell ref="EO14:FK15"/>
    <mergeCell ref="A16:BL16"/>
    <mergeCell ref="BM16:DX16"/>
    <mergeCell ref="EO16:FK16"/>
    <mergeCell ref="A17:BL17"/>
    <mergeCell ref="BM17:DX17"/>
    <mergeCell ref="EO17:FK17"/>
    <mergeCell ref="A22:BL22"/>
    <mergeCell ref="EO22:FK22"/>
    <mergeCell ref="A18:BL18"/>
    <mergeCell ref="BM18:DX18"/>
    <mergeCell ref="EO18:FK18"/>
    <mergeCell ref="A19:BL19"/>
    <mergeCell ref="BM19:DX19"/>
    <mergeCell ref="EO19:FK19"/>
    <mergeCell ref="BX35:CO35"/>
    <mergeCell ref="CP35:CS35"/>
    <mergeCell ref="A30:FK30"/>
    <mergeCell ref="A32:FK32"/>
    <mergeCell ref="A20:BL20"/>
    <mergeCell ref="BM20:DX20"/>
    <mergeCell ref="EO20:FK20"/>
    <mergeCell ref="A21:BL21"/>
    <mergeCell ref="BM21:DX21"/>
    <mergeCell ref="EO21:FK21"/>
    <mergeCell ref="CT35:CW35"/>
    <mergeCell ref="CX35:DA35"/>
    <mergeCell ref="A37:EG37"/>
    <mergeCell ref="EH37:FK37"/>
    <mergeCell ref="B25:FJ25"/>
    <mergeCell ref="A28:FK28"/>
    <mergeCell ref="B34:FJ34"/>
    <mergeCell ref="BK35:BP35"/>
    <mergeCell ref="BQ35:BT35"/>
    <mergeCell ref="BU35:BW35"/>
    <mergeCell ref="B45:EG45"/>
    <mergeCell ref="EH45:FK45"/>
    <mergeCell ref="B40:EG40"/>
    <mergeCell ref="EH40:FK40"/>
    <mergeCell ref="B41:EG41"/>
    <mergeCell ref="EH41:FK41"/>
    <mergeCell ref="B42:EG42"/>
    <mergeCell ref="EH42:FK42"/>
    <mergeCell ref="B43:EG43"/>
    <mergeCell ref="EH43:FK43"/>
    <mergeCell ref="B44:EG44"/>
    <mergeCell ref="EH44:FK44"/>
    <mergeCell ref="B38:EG38"/>
    <mergeCell ref="EH38:FK38"/>
    <mergeCell ref="B39:EG39"/>
    <mergeCell ref="EH39:FK39"/>
    <mergeCell ref="B51:EG51"/>
    <mergeCell ref="EH51:FK51"/>
    <mergeCell ref="B46:EG46"/>
    <mergeCell ref="EH46:FK46"/>
    <mergeCell ref="B47:EG47"/>
    <mergeCell ref="EH47:FK47"/>
    <mergeCell ref="B48:EG48"/>
    <mergeCell ref="EH48:FK48"/>
    <mergeCell ref="B49:EG49"/>
    <mergeCell ref="EH49:FK49"/>
    <mergeCell ref="B50:EG50"/>
    <mergeCell ref="EH50:FK50"/>
    <mergeCell ref="B57:EG57"/>
    <mergeCell ref="EH57:FK57"/>
    <mergeCell ref="B52:EG52"/>
    <mergeCell ref="EH52:FK52"/>
    <mergeCell ref="B53:EG53"/>
    <mergeCell ref="EH53:FK53"/>
    <mergeCell ref="B54:EG54"/>
    <mergeCell ref="EH54:FK54"/>
    <mergeCell ref="B61:EG61"/>
    <mergeCell ref="EH61:FK61"/>
    <mergeCell ref="B55:EG55"/>
    <mergeCell ref="EH55:FK55"/>
    <mergeCell ref="B56:EG56"/>
    <mergeCell ref="EH56:FK56"/>
    <mergeCell ref="B58:EG58"/>
    <mergeCell ref="EH58:FK58"/>
    <mergeCell ref="B59:EG59"/>
    <mergeCell ref="EH59:FK59"/>
    <mergeCell ref="B60:EG60"/>
    <mergeCell ref="EH60:FK60"/>
    <mergeCell ref="B69:EG69"/>
    <mergeCell ref="EH69:FK69"/>
    <mergeCell ref="B64:EG64"/>
    <mergeCell ref="EH64:FK64"/>
    <mergeCell ref="B65:EG65"/>
    <mergeCell ref="EH65:FK65"/>
    <mergeCell ref="B66:EG66"/>
    <mergeCell ref="EH66:FK66"/>
    <mergeCell ref="B67:EG67"/>
    <mergeCell ref="EH67:FK67"/>
    <mergeCell ref="B68:EG68"/>
    <mergeCell ref="EH68:FK68"/>
    <mergeCell ref="B62:EG62"/>
    <mergeCell ref="EH62:FK62"/>
    <mergeCell ref="B63:EG63"/>
    <mergeCell ref="EH63:FK63"/>
    <mergeCell ref="B75:EG75"/>
    <mergeCell ref="EH75:FK75"/>
    <mergeCell ref="B70:EG70"/>
    <mergeCell ref="EH70:FK70"/>
    <mergeCell ref="B71:EG71"/>
    <mergeCell ref="EH71:FK71"/>
    <mergeCell ref="B72:EG72"/>
    <mergeCell ref="EH72:FK72"/>
    <mergeCell ref="B73:EG73"/>
    <mergeCell ref="EH73:FK73"/>
    <mergeCell ref="B74:EG74"/>
    <mergeCell ref="EH74:FK74"/>
    <mergeCell ref="B81:EG81"/>
    <mergeCell ref="EH81:FK81"/>
    <mergeCell ref="B76:EG76"/>
    <mergeCell ref="EH76:FK76"/>
    <mergeCell ref="B77:EG77"/>
    <mergeCell ref="EH77:FK77"/>
    <mergeCell ref="B78:EG78"/>
    <mergeCell ref="EH78:FK78"/>
    <mergeCell ref="B85:EG85"/>
    <mergeCell ref="EH85:FK85"/>
    <mergeCell ref="B79:EG79"/>
    <mergeCell ref="EH79:FK79"/>
    <mergeCell ref="B80:EG80"/>
    <mergeCell ref="EH80:FK80"/>
    <mergeCell ref="B82:EG82"/>
    <mergeCell ref="EH82:FK82"/>
    <mergeCell ref="B83:EG83"/>
    <mergeCell ref="EH83:FK83"/>
    <mergeCell ref="B84:EG84"/>
    <mergeCell ref="EH84:FK84"/>
    <mergeCell ref="B93:EG93"/>
    <mergeCell ref="EH93:FK93"/>
    <mergeCell ref="B88:EG88"/>
    <mergeCell ref="EH88:FK88"/>
    <mergeCell ref="B89:EG89"/>
    <mergeCell ref="EH89:FK89"/>
    <mergeCell ref="B90:EG90"/>
    <mergeCell ref="EH90:FK90"/>
    <mergeCell ref="B91:EG91"/>
    <mergeCell ref="EH91:FK91"/>
    <mergeCell ref="B92:EG92"/>
    <mergeCell ref="EH92:FK92"/>
    <mergeCell ref="B86:EG86"/>
    <mergeCell ref="EH86:FK86"/>
    <mergeCell ref="B87:EG87"/>
    <mergeCell ref="EH87:FK87"/>
    <mergeCell ref="B99:EG99"/>
    <mergeCell ref="EH99:FK99"/>
    <mergeCell ref="B94:EG94"/>
    <mergeCell ref="EH94:FK94"/>
    <mergeCell ref="B95:EG95"/>
    <mergeCell ref="EH95:FK95"/>
    <mergeCell ref="B96:EG96"/>
    <mergeCell ref="EH96:FK96"/>
    <mergeCell ref="B97:EG97"/>
    <mergeCell ref="EH97:FK97"/>
    <mergeCell ref="B98:EG98"/>
    <mergeCell ref="EH98:FK98"/>
    <mergeCell ref="B105:EG105"/>
    <mergeCell ref="EH105:FK105"/>
    <mergeCell ref="B100:EG100"/>
    <mergeCell ref="EH100:FK100"/>
    <mergeCell ref="B101:EG101"/>
    <mergeCell ref="EH101:FK101"/>
    <mergeCell ref="B102:EG102"/>
    <mergeCell ref="EH102:FK102"/>
    <mergeCell ref="B109:EG109"/>
    <mergeCell ref="EH109:FK109"/>
    <mergeCell ref="B103:EG103"/>
    <mergeCell ref="EH103:FK103"/>
    <mergeCell ref="B104:EG104"/>
    <mergeCell ref="EH104:FK104"/>
    <mergeCell ref="B106:EG106"/>
    <mergeCell ref="EH106:FK106"/>
    <mergeCell ref="B107:EG107"/>
    <mergeCell ref="EH107:FK107"/>
    <mergeCell ref="B108:EG108"/>
    <mergeCell ref="EH108:FK108"/>
    <mergeCell ref="B117:EG117"/>
    <mergeCell ref="EH117:FK117"/>
    <mergeCell ref="B112:EG112"/>
    <mergeCell ref="EH112:FK112"/>
    <mergeCell ref="B113:EG113"/>
    <mergeCell ref="EH113:FK113"/>
    <mergeCell ref="B114:EG114"/>
    <mergeCell ref="EH114:FK114"/>
    <mergeCell ref="B115:EG115"/>
    <mergeCell ref="EH115:FK115"/>
    <mergeCell ref="B116:EG116"/>
    <mergeCell ref="EH116:FK116"/>
    <mergeCell ref="B110:EG110"/>
    <mergeCell ref="EH110:FK110"/>
    <mergeCell ref="B111:EG111"/>
    <mergeCell ref="EH111:FK111"/>
    <mergeCell ref="B119:FJ119"/>
    <mergeCell ref="BK120:BP120"/>
    <mergeCell ref="BQ120:BT120"/>
    <mergeCell ref="BU120:BW120"/>
    <mergeCell ref="BX120:CO120"/>
    <mergeCell ref="CP120:CS120"/>
    <mergeCell ref="CT120:CW120"/>
    <mergeCell ref="CX120:DA120"/>
    <mergeCell ref="A122:AB125"/>
    <mergeCell ref="AC122:AK125"/>
    <mergeCell ref="AL122:AZ125"/>
    <mergeCell ref="BA122:FK122"/>
    <mergeCell ref="BA123:BP125"/>
    <mergeCell ref="BQ123:FK123"/>
    <mergeCell ref="BQ124:CF125"/>
    <mergeCell ref="CG124:CY125"/>
    <mergeCell ref="CZ124:DO125"/>
    <mergeCell ref="DP124:EE125"/>
    <mergeCell ref="EF124:FK124"/>
    <mergeCell ref="EF125:EU125"/>
    <mergeCell ref="EV125:FK125"/>
    <mergeCell ref="A126:AB126"/>
    <mergeCell ref="AC126:AK126"/>
    <mergeCell ref="AL126:AZ126"/>
    <mergeCell ref="BA126:BP126"/>
    <mergeCell ref="BQ126:CF126"/>
    <mergeCell ref="CG126:CY126"/>
    <mergeCell ref="CZ126:DO126"/>
    <mergeCell ref="DP126:EE126"/>
    <mergeCell ref="EF126:EU126"/>
    <mergeCell ref="EV126:FK126"/>
    <mergeCell ref="B127:AB127"/>
    <mergeCell ref="AC127:AK127"/>
    <mergeCell ref="AL127:AZ127"/>
    <mergeCell ref="BA127:BP127"/>
    <mergeCell ref="BQ127:CF127"/>
    <mergeCell ref="CG127:CY127"/>
    <mergeCell ref="CZ127:DO127"/>
    <mergeCell ref="DP127:EE127"/>
    <mergeCell ref="EF127:EU127"/>
    <mergeCell ref="EV127:FK127"/>
    <mergeCell ref="B128:AB128"/>
    <mergeCell ref="AC128:AK128"/>
    <mergeCell ref="AL128:AZ128"/>
    <mergeCell ref="BA128:BP128"/>
    <mergeCell ref="BQ128:CF128"/>
    <mergeCell ref="CG128:CY128"/>
    <mergeCell ref="CZ128:DO128"/>
    <mergeCell ref="DP128:EE128"/>
    <mergeCell ref="EF128:EU128"/>
    <mergeCell ref="EV128:FK128"/>
    <mergeCell ref="B129:AB129"/>
    <mergeCell ref="AC129:AK129"/>
    <mergeCell ref="AL129:AZ129"/>
    <mergeCell ref="BA129:BP129"/>
    <mergeCell ref="BQ129:CF129"/>
    <mergeCell ref="CG129:CY129"/>
    <mergeCell ref="CZ129:DO129"/>
    <mergeCell ref="DP129:EE129"/>
    <mergeCell ref="EF129:EU129"/>
    <mergeCell ref="EV129:FK129"/>
    <mergeCell ref="B130:AB130"/>
    <mergeCell ref="AC130:AK130"/>
    <mergeCell ref="AL130:AZ130"/>
    <mergeCell ref="BA130:BP130"/>
    <mergeCell ref="BQ130:CF130"/>
    <mergeCell ref="CG130:CY130"/>
    <mergeCell ref="CZ130:DO130"/>
    <mergeCell ref="DP130:EE130"/>
    <mergeCell ref="EF130:EU130"/>
    <mergeCell ref="EV130:FK130"/>
    <mergeCell ref="B131:AB131"/>
    <mergeCell ref="AC131:AK131"/>
    <mergeCell ref="AL131:AZ131"/>
    <mergeCell ref="BA131:BP131"/>
    <mergeCell ref="BQ131:CF131"/>
    <mergeCell ref="CG131:CY131"/>
    <mergeCell ref="CZ131:DO131"/>
    <mergeCell ref="DP131:EE131"/>
    <mergeCell ref="EF131:EU131"/>
    <mergeCell ref="EV131:FK131"/>
    <mergeCell ref="B132:AB132"/>
    <mergeCell ref="AC132:AK132"/>
    <mergeCell ref="AL132:AZ132"/>
    <mergeCell ref="BA132:BP132"/>
    <mergeCell ref="BQ132:CF132"/>
    <mergeCell ref="CG132:CY132"/>
    <mergeCell ref="CZ132:DO132"/>
    <mergeCell ref="DP132:EE132"/>
    <mergeCell ref="EF132:EU132"/>
    <mergeCell ref="EV132:FK132"/>
    <mergeCell ref="B133:AB133"/>
    <mergeCell ref="AC133:AK133"/>
    <mergeCell ref="AL133:AZ133"/>
    <mergeCell ref="BA133:BP133"/>
    <mergeCell ref="BQ133:CF133"/>
    <mergeCell ref="CG133:CY133"/>
    <mergeCell ref="CZ133:DO133"/>
    <mergeCell ref="DP133:EE133"/>
    <mergeCell ref="EF133:EU133"/>
    <mergeCell ref="EV133:FK133"/>
    <mergeCell ref="B134:AB134"/>
    <mergeCell ref="AC134:AK134"/>
    <mergeCell ref="AL134:AZ134"/>
    <mergeCell ref="BA134:BP134"/>
    <mergeCell ref="BQ134:CF134"/>
    <mergeCell ref="CG134:CY134"/>
    <mergeCell ref="CZ134:DO134"/>
    <mergeCell ref="DP134:EE134"/>
    <mergeCell ref="EF134:EU134"/>
    <mergeCell ref="EV134:FK134"/>
    <mergeCell ref="B135:AB135"/>
    <mergeCell ref="AC135:AK135"/>
    <mergeCell ref="AL135:AZ135"/>
    <mergeCell ref="BA135:BP135"/>
    <mergeCell ref="BQ135:CF135"/>
    <mergeCell ref="CG135:CY135"/>
    <mergeCell ref="CZ135:DO135"/>
    <mergeCell ref="DP135:EE135"/>
    <mergeCell ref="EF135:EU135"/>
    <mergeCell ref="EV135:FK135"/>
    <mergeCell ref="B136:AB136"/>
    <mergeCell ref="AC136:AK136"/>
    <mergeCell ref="AL136:AZ136"/>
    <mergeCell ref="BA136:BP136"/>
    <mergeCell ref="BQ136:CF136"/>
    <mergeCell ref="CG136:CY136"/>
    <mergeCell ref="CZ136:DO136"/>
    <mergeCell ref="DP136:EE136"/>
    <mergeCell ref="EF136:EU136"/>
    <mergeCell ref="EV136:FK136"/>
    <mergeCell ref="B137:AB137"/>
    <mergeCell ref="AC137:AK137"/>
    <mergeCell ref="AL137:AZ137"/>
    <mergeCell ref="BA137:BP137"/>
    <mergeCell ref="BQ137:CF137"/>
    <mergeCell ref="CG137:CY137"/>
    <mergeCell ref="CZ137:DO137"/>
    <mergeCell ref="DP137:EE137"/>
    <mergeCell ref="EF137:EU137"/>
    <mergeCell ref="EV137:FK137"/>
    <mergeCell ref="B138:AB138"/>
    <mergeCell ref="AC138:AK138"/>
    <mergeCell ref="AL138:AZ138"/>
    <mergeCell ref="BA138:BP138"/>
    <mergeCell ref="BQ138:CF138"/>
    <mergeCell ref="CG138:CY138"/>
    <mergeCell ref="CZ138:DO138"/>
    <mergeCell ref="DP138:EE138"/>
    <mergeCell ref="EF138:EU138"/>
    <mergeCell ref="EV138:FK138"/>
    <mergeCell ref="B139:AB139"/>
    <mergeCell ref="AC139:AK139"/>
    <mergeCell ref="AL139:AZ139"/>
    <mergeCell ref="BA139:BP139"/>
    <mergeCell ref="BQ139:CF139"/>
    <mergeCell ref="CG139:CY139"/>
    <mergeCell ref="CZ139:DO139"/>
    <mergeCell ref="DP139:EE139"/>
    <mergeCell ref="EF139:EU139"/>
    <mergeCell ref="EV139:FK139"/>
    <mergeCell ref="B140:AB140"/>
    <mergeCell ref="AC140:AK140"/>
    <mergeCell ref="AL140:AZ140"/>
    <mergeCell ref="BA140:BP140"/>
    <mergeCell ref="BQ140:CF140"/>
    <mergeCell ref="CG140:CY140"/>
    <mergeCell ref="CZ140:DO140"/>
    <mergeCell ref="DP140:EE140"/>
    <mergeCell ref="EF140:EU140"/>
    <mergeCell ref="EV140:FK140"/>
    <mergeCell ref="B141:AB141"/>
    <mergeCell ref="AC141:AK141"/>
    <mergeCell ref="AL141:AZ141"/>
    <mergeCell ref="BA141:BP141"/>
    <mergeCell ref="BQ141:CF141"/>
    <mergeCell ref="CG141:CY141"/>
    <mergeCell ref="CZ141:DO141"/>
    <mergeCell ref="DP141:EE141"/>
    <mergeCell ref="EF141:EU141"/>
    <mergeCell ref="EV141:FK141"/>
    <mergeCell ref="B142:AB142"/>
    <mergeCell ref="AC142:AK142"/>
    <mergeCell ref="AL142:AZ142"/>
    <mergeCell ref="BA142:BP142"/>
    <mergeCell ref="BQ142:CF142"/>
    <mergeCell ref="CG142:CY142"/>
    <mergeCell ref="CZ142:DO142"/>
    <mergeCell ref="DP142:EE142"/>
    <mergeCell ref="EF142:EU142"/>
    <mergeCell ref="EV142:FK142"/>
    <mergeCell ref="B143:AB143"/>
    <mergeCell ref="AC143:AK143"/>
    <mergeCell ref="AL143:AZ143"/>
    <mergeCell ref="BA143:BP143"/>
    <mergeCell ref="BQ143:CF143"/>
    <mergeCell ref="CG143:CY143"/>
    <mergeCell ref="CZ143:DO143"/>
    <mergeCell ref="DP143:EE143"/>
    <mergeCell ref="EF143:EU143"/>
    <mergeCell ref="EV143:FK143"/>
    <mergeCell ref="B144:AB144"/>
    <mergeCell ref="AC144:AK144"/>
    <mergeCell ref="AL144:AZ144"/>
    <mergeCell ref="BA144:BP144"/>
    <mergeCell ref="BQ144:CF144"/>
    <mergeCell ref="CG144:CY144"/>
    <mergeCell ref="CZ144:DO144"/>
    <mergeCell ref="DP144:EE144"/>
    <mergeCell ref="EF144:EU144"/>
    <mergeCell ref="EV144:FK144"/>
    <mergeCell ref="B145:AB145"/>
    <mergeCell ref="AC145:AK145"/>
    <mergeCell ref="AL145:AZ145"/>
    <mergeCell ref="BA145:BP145"/>
    <mergeCell ref="BQ145:CF145"/>
    <mergeCell ref="CG145:CY145"/>
    <mergeCell ref="CZ145:DO145"/>
    <mergeCell ref="DP145:EE145"/>
    <mergeCell ref="EF145:EU145"/>
    <mergeCell ref="EV145:FK145"/>
    <mergeCell ref="B146:AB146"/>
    <mergeCell ref="AC146:AK146"/>
    <mergeCell ref="AL146:AZ146"/>
    <mergeCell ref="BA146:BP146"/>
    <mergeCell ref="BQ146:CF146"/>
    <mergeCell ref="CG146:CY146"/>
    <mergeCell ref="CZ146:DO146"/>
    <mergeCell ref="DP146:EE146"/>
    <mergeCell ref="EF146:EU146"/>
    <mergeCell ref="EV146:FK146"/>
    <mergeCell ref="B147:AB147"/>
    <mergeCell ref="AC147:AK147"/>
    <mergeCell ref="AL147:AZ147"/>
    <mergeCell ref="BA147:BP147"/>
    <mergeCell ref="BQ147:CF147"/>
    <mergeCell ref="CG147:CY147"/>
    <mergeCell ref="CZ147:DO147"/>
    <mergeCell ref="DP147:EE147"/>
    <mergeCell ref="EF147:EU147"/>
    <mergeCell ref="EV147:FK147"/>
    <mergeCell ref="B148:AB148"/>
    <mergeCell ref="AC148:AK148"/>
    <mergeCell ref="AL148:AZ148"/>
    <mergeCell ref="BA148:BP148"/>
    <mergeCell ref="BQ148:CF148"/>
    <mergeCell ref="CG148:CY148"/>
    <mergeCell ref="CZ148:DO148"/>
    <mergeCell ref="DP148:EE148"/>
    <mergeCell ref="EF148:EU148"/>
    <mergeCell ref="EV148:FK148"/>
    <mergeCell ref="B149:AB149"/>
    <mergeCell ref="AC149:AK149"/>
    <mergeCell ref="AL149:AZ149"/>
    <mergeCell ref="BA149:BP149"/>
    <mergeCell ref="BQ149:CF149"/>
    <mergeCell ref="CG149:CY149"/>
    <mergeCell ref="CZ149:DO149"/>
    <mergeCell ref="DP149:EE149"/>
    <mergeCell ref="EF149:EU149"/>
    <mergeCell ref="EV149:FK149"/>
    <mergeCell ref="B150:AB150"/>
    <mergeCell ref="AC150:AK150"/>
    <mergeCell ref="AL150:AZ150"/>
    <mergeCell ref="BA150:BP150"/>
    <mergeCell ref="BQ150:CF150"/>
    <mergeCell ref="CG150:CY150"/>
    <mergeCell ref="CZ150:DO150"/>
    <mergeCell ref="DP150:EE150"/>
    <mergeCell ref="EF150:EU150"/>
    <mergeCell ref="EV150:FK150"/>
    <mergeCell ref="B151:AB151"/>
    <mergeCell ref="AC151:AK154"/>
    <mergeCell ref="AL151:AZ151"/>
    <mergeCell ref="BA151:BP151"/>
    <mergeCell ref="BQ151:CF151"/>
    <mergeCell ref="CG151:CY151"/>
    <mergeCell ref="CZ151:DO151"/>
    <mergeCell ref="DP151:EE151"/>
    <mergeCell ref="EF151:EU151"/>
    <mergeCell ref="EV151:FK151"/>
    <mergeCell ref="B152:AB152"/>
    <mergeCell ref="AL152:AZ152"/>
    <mergeCell ref="BA152:BP152"/>
    <mergeCell ref="BQ152:CF152"/>
    <mergeCell ref="CG152:CY152"/>
    <mergeCell ref="CZ152:DO152"/>
    <mergeCell ref="DP152:EE152"/>
    <mergeCell ref="EF152:EU152"/>
    <mergeCell ref="EV152:FK152"/>
    <mergeCell ref="B153:AB153"/>
    <mergeCell ref="AL153:AZ153"/>
    <mergeCell ref="BA153:BP153"/>
    <mergeCell ref="BQ153:CF153"/>
    <mergeCell ref="CG153:CY153"/>
    <mergeCell ref="CZ153:DO153"/>
    <mergeCell ref="DP153:EE153"/>
    <mergeCell ref="EF153:EU153"/>
    <mergeCell ref="EV153:FK153"/>
    <mergeCell ref="B154:AB154"/>
    <mergeCell ref="AL154:AZ154"/>
    <mergeCell ref="BA154:BP154"/>
    <mergeCell ref="BQ154:CF154"/>
    <mergeCell ref="CG154:CY154"/>
    <mergeCell ref="CZ154:DO154"/>
    <mergeCell ref="DP154:EE154"/>
    <mergeCell ref="EF154:EU154"/>
    <mergeCell ref="EV154:FK154"/>
    <mergeCell ref="CZ156:DO156"/>
    <mergeCell ref="B155:AB155"/>
    <mergeCell ref="AC155:AK158"/>
    <mergeCell ref="AL155:AZ155"/>
    <mergeCell ref="BA155:BP155"/>
    <mergeCell ref="BQ155:CF155"/>
    <mergeCell ref="CG155:CY155"/>
    <mergeCell ref="B156:AB156"/>
    <mergeCell ref="AL156:AZ156"/>
    <mergeCell ref="EF155:EU155"/>
    <mergeCell ref="EV155:FK155"/>
    <mergeCell ref="DP156:EE156"/>
    <mergeCell ref="EF156:EU156"/>
    <mergeCell ref="EV156:FK156"/>
    <mergeCell ref="BA156:BP156"/>
    <mergeCell ref="BQ156:CF156"/>
    <mergeCell ref="CZ155:DO155"/>
    <mergeCell ref="DP155:EE155"/>
    <mergeCell ref="CG156:CY156"/>
    <mergeCell ref="EV158:FK158"/>
    <mergeCell ref="CG157:CY157"/>
    <mergeCell ref="CZ157:DO157"/>
    <mergeCell ref="DP157:EE157"/>
    <mergeCell ref="EF157:EU157"/>
    <mergeCell ref="B157:AB158"/>
    <mergeCell ref="AL157:AZ157"/>
    <mergeCell ref="BA157:BP157"/>
    <mergeCell ref="BQ157:CF157"/>
    <mergeCell ref="B160:AB160"/>
    <mergeCell ref="AC160:AK160"/>
    <mergeCell ref="EV157:FK157"/>
    <mergeCell ref="AL158:AZ158"/>
    <mergeCell ref="BA158:BP158"/>
    <mergeCell ref="BQ158:CF158"/>
    <mergeCell ref="CG158:CY158"/>
    <mergeCell ref="CZ158:DO158"/>
    <mergeCell ref="DP158:EE158"/>
    <mergeCell ref="EF158:EU158"/>
    <mergeCell ref="B159:AB159"/>
    <mergeCell ref="AC159:AK159"/>
    <mergeCell ref="AL159:AZ159"/>
    <mergeCell ref="BA159:BP159"/>
    <mergeCell ref="BQ159:CF159"/>
    <mergeCell ref="CG159:CY159"/>
    <mergeCell ref="EF160:EU160"/>
    <mergeCell ref="EV160:FK160"/>
    <mergeCell ref="AL160:AZ160"/>
    <mergeCell ref="BA160:BP160"/>
    <mergeCell ref="CZ159:DO159"/>
    <mergeCell ref="DP159:EE159"/>
    <mergeCell ref="BQ160:CF160"/>
    <mergeCell ref="CG160:CY160"/>
    <mergeCell ref="B161:AB161"/>
    <mergeCell ref="AC161:AK161"/>
    <mergeCell ref="EF159:EU159"/>
    <mergeCell ref="EV159:FK159"/>
    <mergeCell ref="AL161:AZ161"/>
    <mergeCell ref="BA161:BP161"/>
    <mergeCell ref="BQ161:CF161"/>
    <mergeCell ref="CG161:CY161"/>
    <mergeCell ref="CZ160:DO160"/>
    <mergeCell ref="DP160:EE160"/>
    <mergeCell ref="B162:AB162"/>
    <mergeCell ref="AC162:AK162"/>
    <mergeCell ref="AL162:AZ162"/>
    <mergeCell ref="BA162:BP162"/>
    <mergeCell ref="BQ162:CF162"/>
    <mergeCell ref="CG162:CY162"/>
    <mergeCell ref="CZ161:DO161"/>
    <mergeCell ref="DP161:EE161"/>
    <mergeCell ref="CZ162:DO162"/>
    <mergeCell ref="DP162:EE162"/>
    <mergeCell ref="EF161:EU161"/>
    <mergeCell ref="EV161:FK161"/>
    <mergeCell ref="EF162:EU162"/>
    <mergeCell ref="EV162:FK162"/>
    <mergeCell ref="CZ163:DO163"/>
    <mergeCell ref="DP163:EE163"/>
    <mergeCell ref="B163:AB163"/>
    <mergeCell ref="AC163:AK163"/>
    <mergeCell ref="AL163:AZ163"/>
    <mergeCell ref="BA163:BP163"/>
    <mergeCell ref="BQ163:CF163"/>
    <mergeCell ref="CG163:CY163"/>
    <mergeCell ref="EF163:EU163"/>
    <mergeCell ref="EV163:FK163"/>
    <mergeCell ref="EV164:FK164"/>
    <mergeCell ref="B165:AB165"/>
    <mergeCell ref="AC165:AK167"/>
    <mergeCell ref="AL165:AZ165"/>
    <mergeCell ref="BA165:BP165"/>
    <mergeCell ref="BQ165:CF165"/>
    <mergeCell ref="CG165:CY165"/>
    <mergeCell ref="B164:AB164"/>
    <mergeCell ref="AC164:AK164"/>
    <mergeCell ref="CZ166:DO166"/>
    <mergeCell ref="CZ164:DO164"/>
    <mergeCell ref="DP164:EE164"/>
    <mergeCell ref="CZ165:DO165"/>
    <mergeCell ref="DP165:EE165"/>
    <mergeCell ref="AL164:AZ164"/>
    <mergeCell ref="BA164:BP164"/>
    <mergeCell ref="BQ164:CF164"/>
    <mergeCell ref="CG164:CY164"/>
    <mergeCell ref="EF164:EU164"/>
    <mergeCell ref="EF165:EU165"/>
    <mergeCell ref="EV165:FK165"/>
    <mergeCell ref="DP166:EE166"/>
    <mergeCell ref="EF166:EU166"/>
    <mergeCell ref="EV166:FK166"/>
    <mergeCell ref="B166:AB166"/>
    <mergeCell ref="AL166:AZ166"/>
    <mergeCell ref="BA166:BP166"/>
    <mergeCell ref="BQ166:CF166"/>
    <mergeCell ref="CG166:CY166"/>
    <mergeCell ref="CG167:CY167"/>
    <mergeCell ref="CZ167:DO167"/>
    <mergeCell ref="DP167:EE167"/>
    <mergeCell ref="EF167:EU167"/>
    <mergeCell ref="B167:AB167"/>
    <mergeCell ref="AL167:AZ167"/>
    <mergeCell ref="BA167:BP167"/>
    <mergeCell ref="BQ167:CF167"/>
    <mergeCell ref="EV167:FK167"/>
    <mergeCell ref="B168:AB168"/>
    <mergeCell ref="AC168:AK168"/>
    <mergeCell ref="AL168:AZ168"/>
    <mergeCell ref="BA168:BP168"/>
    <mergeCell ref="BQ168:CF168"/>
    <mergeCell ref="CG168:CY168"/>
    <mergeCell ref="CZ168:DO168"/>
    <mergeCell ref="DP168:EE168"/>
    <mergeCell ref="EF168:EU168"/>
    <mergeCell ref="EV168:FK168"/>
    <mergeCell ref="B169:AB169"/>
    <mergeCell ref="AC169:AK169"/>
    <mergeCell ref="AL169:AZ169"/>
    <mergeCell ref="BA169:BP169"/>
    <mergeCell ref="BQ169:CF169"/>
    <mergeCell ref="CG169:CY169"/>
    <mergeCell ref="CZ169:DO169"/>
    <mergeCell ref="DP169:EE169"/>
    <mergeCell ref="EF169:EU169"/>
    <mergeCell ref="EV169:FK169"/>
    <mergeCell ref="B170:AB170"/>
    <mergeCell ref="AC170:AK170"/>
    <mergeCell ref="AL170:AZ170"/>
    <mergeCell ref="BA170:BP170"/>
    <mergeCell ref="BQ170:CF170"/>
    <mergeCell ref="CG170:CY170"/>
    <mergeCell ref="CZ170:DO170"/>
    <mergeCell ref="DP170:EE170"/>
    <mergeCell ref="EF170:EU170"/>
    <mergeCell ref="EV170:FK170"/>
    <mergeCell ref="B171:AB171"/>
    <mergeCell ref="AC171:AK171"/>
    <mergeCell ref="AL171:AZ171"/>
    <mergeCell ref="BA171:BP171"/>
    <mergeCell ref="BQ171:CF171"/>
    <mergeCell ref="CG171:CY171"/>
    <mergeCell ref="CZ171:DO171"/>
    <mergeCell ref="DP171:EE171"/>
    <mergeCell ref="EF171:EU171"/>
    <mergeCell ref="EV171:FK171"/>
    <mergeCell ref="B172:AB172"/>
    <mergeCell ref="AC172:AK172"/>
    <mergeCell ref="AL172:AZ172"/>
    <mergeCell ref="BA172:BP172"/>
    <mergeCell ref="BQ172:CF172"/>
    <mergeCell ref="CG172:CY172"/>
    <mergeCell ref="CZ172:DO172"/>
    <mergeCell ref="DP172:EE172"/>
    <mergeCell ref="EF172:EU172"/>
    <mergeCell ref="EV172:FK172"/>
    <mergeCell ref="B173:AB173"/>
    <mergeCell ref="AC173:AK173"/>
    <mergeCell ref="AL173:AZ173"/>
    <mergeCell ref="BA173:BP173"/>
    <mergeCell ref="BQ173:CF173"/>
    <mergeCell ref="CG173:CY173"/>
    <mergeCell ref="CZ173:DO173"/>
    <mergeCell ref="DP173:EE173"/>
    <mergeCell ref="EF173:EU173"/>
    <mergeCell ref="EV173:FK173"/>
    <mergeCell ref="B174:AB174"/>
    <mergeCell ref="AC174:AK174"/>
    <mergeCell ref="AL174:AZ174"/>
    <mergeCell ref="BA174:BP174"/>
    <mergeCell ref="BQ174:CF174"/>
    <mergeCell ref="CG174:CY174"/>
    <mergeCell ref="CZ174:DO174"/>
    <mergeCell ref="DP174:EE174"/>
    <mergeCell ref="EF174:EU174"/>
    <mergeCell ref="EV174:FK174"/>
    <mergeCell ref="B175:AB175"/>
    <mergeCell ref="AC175:AK175"/>
    <mergeCell ref="AL175:AZ175"/>
    <mergeCell ref="BA175:BP175"/>
    <mergeCell ref="BQ175:CF175"/>
    <mergeCell ref="CG175:CY175"/>
    <mergeCell ref="CZ175:DO175"/>
    <mergeCell ref="DP175:EE175"/>
    <mergeCell ref="EF175:EU175"/>
    <mergeCell ref="EV175:FK175"/>
    <mergeCell ref="B176:AB176"/>
    <mergeCell ref="AC176:AK176"/>
    <mergeCell ref="AL176:AZ176"/>
    <mergeCell ref="BA176:BP176"/>
    <mergeCell ref="BQ176:CF176"/>
    <mergeCell ref="CG176:CY176"/>
    <mergeCell ref="CZ176:DO176"/>
    <mergeCell ref="DP176:EE176"/>
    <mergeCell ref="EF176:EU176"/>
    <mergeCell ref="EV176:FK176"/>
    <mergeCell ref="B177:AB177"/>
    <mergeCell ref="AC177:AK177"/>
    <mergeCell ref="AL177:AZ177"/>
    <mergeCell ref="BA177:BP177"/>
    <mergeCell ref="BQ177:CF177"/>
    <mergeCell ref="CG177:CY177"/>
    <mergeCell ref="CZ177:DO177"/>
    <mergeCell ref="DP177:EE177"/>
    <mergeCell ref="EF177:EU177"/>
    <mergeCell ref="EV177:FK177"/>
    <mergeCell ref="B178:AB179"/>
    <mergeCell ref="AC178:AK178"/>
    <mergeCell ref="AL178:AZ178"/>
    <mergeCell ref="BA178:BP178"/>
    <mergeCell ref="BQ178:CF178"/>
    <mergeCell ref="CG178:CY178"/>
    <mergeCell ref="CZ178:DO178"/>
    <mergeCell ref="DP178:EE178"/>
    <mergeCell ref="CG179:CY179"/>
    <mergeCell ref="EF178:EU178"/>
    <mergeCell ref="EV178:FK178"/>
    <mergeCell ref="CZ179:DO179"/>
    <mergeCell ref="DP179:EE179"/>
    <mergeCell ref="EF179:EU179"/>
    <mergeCell ref="AC179:AK179"/>
    <mergeCell ref="AL179:AZ179"/>
    <mergeCell ref="BA179:BP179"/>
    <mergeCell ref="BQ179:CF179"/>
    <mergeCell ref="EV179:FK179"/>
    <mergeCell ref="B180:AB180"/>
    <mergeCell ref="AC180:AK180"/>
    <mergeCell ref="AL180:AZ180"/>
    <mergeCell ref="BA180:BP180"/>
    <mergeCell ref="BQ180:CF180"/>
    <mergeCell ref="CG180:CY180"/>
    <mergeCell ref="CZ180:DO180"/>
    <mergeCell ref="DP180:EE180"/>
    <mergeCell ref="EF180:EU180"/>
    <mergeCell ref="EV180:FK180"/>
    <mergeCell ref="B181:AB182"/>
    <mergeCell ref="AC181:AK181"/>
    <mergeCell ref="AL181:AZ181"/>
    <mergeCell ref="BA181:BP181"/>
    <mergeCell ref="BQ181:CF181"/>
    <mergeCell ref="CG181:CY181"/>
    <mergeCell ref="CZ181:DO181"/>
    <mergeCell ref="DP181:EE181"/>
    <mergeCell ref="EF181:EU181"/>
    <mergeCell ref="EV181:FK181"/>
    <mergeCell ref="AC182:AK182"/>
    <mergeCell ref="AL182:AZ182"/>
    <mergeCell ref="BA182:BP182"/>
    <mergeCell ref="BQ182:CF182"/>
    <mergeCell ref="CG182:CY182"/>
    <mergeCell ref="CZ182:DO182"/>
    <mergeCell ref="DP182:EE182"/>
    <mergeCell ref="EF182:EU182"/>
    <mergeCell ref="EV182:FK182"/>
    <mergeCell ref="B183:AB183"/>
    <mergeCell ref="AC183:AK183"/>
    <mergeCell ref="AL183:AZ183"/>
    <mergeCell ref="BA183:BP183"/>
    <mergeCell ref="BQ183:CF183"/>
    <mergeCell ref="CG183:CY183"/>
    <mergeCell ref="B184:AB184"/>
    <mergeCell ref="AC184:AK184"/>
    <mergeCell ref="CZ183:DO183"/>
    <mergeCell ref="DP183:EE183"/>
    <mergeCell ref="EF183:EU183"/>
    <mergeCell ref="EV183:FK183"/>
    <mergeCell ref="AL184:AZ184"/>
    <mergeCell ref="BA184:BP184"/>
    <mergeCell ref="BQ184:CF184"/>
    <mergeCell ref="CG184:CY184"/>
    <mergeCell ref="B185:AB185"/>
    <mergeCell ref="AC185:AK185"/>
    <mergeCell ref="AL185:AZ185"/>
    <mergeCell ref="BA185:BP185"/>
    <mergeCell ref="BQ185:CF185"/>
    <mergeCell ref="CG185:CY185"/>
    <mergeCell ref="CZ184:DO184"/>
    <mergeCell ref="DP184:EE184"/>
    <mergeCell ref="CZ185:DO185"/>
    <mergeCell ref="DP185:EE185"/>
    <mergeCell ref="EF184:EU184"/>
    <mergeCell ref="EV184:FK184"/>
    <mergeCell ref="EF186:EU186"/>
    <mergeCell ref="EV186:FK186"/>
    <mergeCell ref="B186:AB186"/>
    <mergeCell ref="AC186:AK186"/>
    <mergeCell ref="AL186:AZ186"/>
    <mergeCell ref="BA186:BP186"/>
    <mergeCell ref="BQ186:CF186"/>
    <mergeCell ref="CG186:CY186"/>
    <mergeCell ref="B187:AB187"/>
    <mergeCell ref="AC187:AK187"/>
    <mergeCell ref="EF185:EU185"/>
    <mergeCell ref="EV185:FK185"/>
    <mergeCell ref="AL187:AZ187"/>
    <mergeCell ref="BA187:BP187"/>
    <mergeCell ref="BQ187:CF187"/>
    <mergeCell ref="CG187:CY187"/>
    <mergeCell ref="CZ186:DO186"/>
    <mergeCell ref="DP186:EE186"/>
    <mergeCell ref="B188:AB188"/>
    <mergeCell ref="AC188:AK188"/>
    <mergeCell ref="AL188:AZ188"/>
    <mergeCell ref="BA188:BP188"/>
    <mergeCell ref="BQ188:CF188"/>
    <mergeCell ref="CG188:CY188"/>
    <mergeCell ref="CZ187:DO187"/>
    <mergeCell ref="DP187:EE187"/>
    <mergeCell ref="CZ188:DO188"/>
    <mergeCell ref="DP188:EE188"/>
    <mergeCell ref="EF187:EU187"/>
    <mergeCell ref="EV187:FK187"/>
    <mergeCell ref="EF189:EU189"/>
    <mergeCell ref="EV189:FK189"/>
    <mergeCell ref="B189:AB189"/>
    <mergeCell ref="AC189:AK189"/>
    <mergeCell ref="AL189:AZ189"/>
    <mergeCell ref="BA189:BP189"/>
    <mergeCell ref="BQ189:CF189"/>
    <mergeCell ref="CG189:CY189"/>
    <mergeCell ref="B190:AB190"/>
    <mergeCell ref="AC190:AK190"/>
    <mergeCell ref="EF188:EU188"/>
    <mergeCell ref="EV188:FK188"/>
    <mergeCell ref="AL190:AZ190"/>
    <mergeCell ref="BA190:BP190"/>
    <mergeCell ref="BQ190:CF190"/>
    <mergeCell ref="CG190:CY190"/>
    <mergeCell ref="CZ189:DO189"/>
    <mergeCell ref="DP189:EE189"/>
    <mergeCell ref="B191:AB191"/>
    <mergeCell ref="AC191:AK191"/>
    <mergeCell ref="AL191:AZ191"/>
    <mergeCell ref="BA191:BP191"/>
    <mergeCell ref="BQ191:CF191"/>
    <mergeCell ref="CG191:CY191"/>
    <mergeCell ref="CZ190:DO190"/>
    <mergeCell ref="DP190:EE190"/>
    <mergeCell ref="CZ191:DO191"/>
    <mergeCell ref="DP191:EE191"/>
    <mergeCell ref="EF190:EU190"/>
    <mergeCell ref="EV190:FK190"/>
    <mergeCell ref="BX195:CO195"/>
    <mergeCell ref="CP195:CS195"/>
    <mergeCell ref="CZ192:DO192"/>
    <mergeCell ref="DP192:EE192"/>
    <mergeCell ref="B192:AB192"/>
    <mergeCell ref="AC192:AK192"/>
    <mergeCell ref="AL192:AZ192"/>
    <mergeCell ref="BA192:BP192"/>
    <mergeCell ref="BQ192:CF192"/>
    <mergeCell ref="CG192:CY192"/>
    <mergeCell ref="EF192:EU192"/>
    <mergeCell ref="EV192:FK192"/>
    <mergeCell ref="CT195:CW195"/>
    <mergeCell ref="CX195:DA195"/>
    <mergeCell ref="EF191:EU191"/>
    <mergeCell ref="EV191:FK191"/>
    <mergeCell ref="B194:FJ194"/>
    <mergeCell ref="BK195:BP195"/>
    <mergeCell ref="BQ195:BT195"/>
    <mergeCell ref="BU195:BW195"/>
    <mergeCell ref="A197:V202"/>
    <mergeCell ref="W197:AE202"/>
    <mergeCell ref="AF197:AO202"/>
    <mergeCell ref="AP197:FK197"/>
    <mergeCell ref="AP198:CE199"/>
    <mergeCell ref="CF198:FK198"/>
    <mergeCell ref="CF199:DU199"/>
    <mergeCell ref="DV199:FK199"/>
    <mergeCell ref="CM200:CP200"/>
    <mergeCell ref="CQ200:CS200"/>
    <mergeCell ref="BK200:BN200"/>
    <mergeCell ref="BO200:BQ200"/>
    <mergeCell ref="BR200:BX200"/>
    <mergeCell ref="BY200:CB200"/>
    <mergeCell ref="AP200:AV200"/>
    <mergeCell ref="AW200:AZ200"/>
    <mergeCell ref="BA200:BC200"/>
    <mergeCell ref="BD200:BJ200"/>
    <mergeCell ref="DE200:DG200"/>
    <mergeCell ref="DH200:DN200"/>
    <mergeCell ref="DO200:DR200"/>
    <mergeCell ref="DS200:DU200"/>
    <mergeCell ref="DV200:EB200"/>
    <mergeCell ref="EC200:EF200"/>
    <mergeCell ref="EG200:EI200"/>
    <mergeCell ref="EJ200:EP200"/>
    <mergeCell ref="CC200:CE200"/>
    <mergeCell ref="CF200:CL200"/>
    <mergeCell ref="EX200:FD200"/>
    <mergeCell ref="FE200:FH200"/>
    <mergeCell ref="EQ200:ET200"/>
    <mergeCell ref="EU200:EW200"/>
    <mergeCell ref="CT200:CZ200"/>
    <mergeCell ref="DA200:DD200"/>
    <mergeCell ref="FI200:FK200"/>
    <mergeCell ref="AP202:BC202"/>
    <mergeCell ref="BD202:BQ202"/>
    <mergeCell ref="BR202:CE202"/>
    <mergeCell ref="CF202:CS202"/>
    <mergeCell ref="CT202:DG202"/>
    <mergeCell ref="DH202:DU202"/>
    <mergeCell ref="DV202:EI202"/>
    <mergeCell ref="EJ202:EW202"/>
    <mergeCell ref="EX202:FK202"/>
    <mergeCell ref="EJ204:EW204"/>
    <mergeCell ref="EX204:FK204"/>
    <mergeCell ref="A203:V203"/>
    <mergeCell ref="W203:AE203"/>
    <mergeCell ref="AF203:AO203"/>
    <mergeCell ref="AP203:BC203"/>
    <mergeCell ref="BD203:BQ203"/>
    <mergeCell ref="BR203:CE203"/>
    <mergeCell ref="CF203:CS203"/>
    <mergeCell ref="CT203:DG203"/>
    <mergeCell ref="DH203:DU203"/>
    <mergeCell ref="DV203:EI203"/>
    <mergeCell ref="EJ203:EW203"/>
    <mergeCell ref="EX203:FK203"/>
    <mergeCell ref="B204:V204"/>
    <mergeCell ref="W204:AE204"/>
    <mergeCell ref="AF204:AO204"/>
    <mergeCell ref="AP204:BC204"/>
    <mergeCell ref="BD204:BQ204"/>
    <mergeCell ref="BR204:CE204"/>
    <mergeCell ref="CF205:CS205"/>
    <mergeCell ref="CT205:DG205"/>
    <mergeCell ref="CF204:CS204"/>
    <mergeCell ref="CT204:DG204"/>
    <mergeCell ref="DH204:DU204"/>
    <mergeCell ref="DV204:EI204"/>
    <mergeCell ref="DH205:DU205"/>
    <mergeCell ref="DV205:EI205"/>
    <mergeCell ref="B205:V205"/>
    <mergeCell ref="W205:AE205"/>
    <mergeCell ref="AF205:AO205"/>
    <mergeCell ref="AP205:BC205"/>
    <mergeCell ref="BD205:BQ205"/>
    <mergeCell ref="BR205:CE205"/>
    <mergeCell ref="EJ206:EW206"/>
    <mergeCell ref="EX206:FK206"/>
    <mergeCell ref="DH206:DU206"/>
    <mergeCell ref="DV206:EI206"/>
    <mergeCell ref="EJ205:EW205"/>
    <mergeCell ref="EX205:FK205"/>
    <mergeCell ref="BD206:BQ206"/>
    <mergeCell ref="BR206:CE206"/>
    <mergeCell ref="CF206:CS206"/>
    <mergeCell ref="CT206:DG206"/>
    <mergeCell ref="B206:V206"/>
    <mergeCell ref="W206:AE206"/>
    <mergeCell ref="AF206:AO206"/>
    <mergeCell ref="AP206:BC206"/>
    <mergeCell ref="B208:DL208"/>
    <mergeCell ref="AL209:AQ209"/>
    <mergeCell ref="AR209:AU209"/>
    <mergeCell ref="AV209:AX209"/>
    <mergeCell ref="AY209:BP209"/>
    <mergeCell ref="BQ209:BT209"/>
    <mergeCell ref="BU209:BX209"/>
    <mergeCell ref="BY209:CB209"/>
    <mergeCell ref="A211:BW211"/>
    <mergeCell ref="BX211:CL211"/>
    <mergeCell ref="CM211:DM211"/>
    <mergeCell ref="A212:BW212"/>
    <mergeCell ref="BX212:CL212"/>
    <mergeCell ref="CM212:DM212"/>
    <mergeCell ref="B213:BW213"/>
    <mergeCell ref="BX213:CL213"/>
    <mergeCell ref="CM213:DM213"/>
    <mergeCell ref="B214:BW214"/>
    <mergeCell ref="BX214:CL214"/>
    <mergeCell ref="CM214:DM214"/>
    <mergeCell ref="B215:BW215"/>
    <mergeCell ref="BX215:CL215"/>
    <mergeCell ref="CM215:DM215"/>
    <mergeCell ref="B216:BW216"/>
    <mergeCell ref="BX216:CL216"/>
    <mergeCell ref="CM216:DM216"/>
    <mergeCell ref="B218:DL218"/>
    <mergeCell ref="AL219:AQ219"/>
    <mergeCell ref="AR219:AU219"/>
    <mergeCell ref="AV219:AX219"/>
    <mergeCell ref="AY219:BP219"/>
    <mergeCell ref="BQ219:BT219"/>
    <mergeCell ref="BU219:BX219"/>
    <mergeCell ref="BY219:CB219"/>
    <mergeCell ref="A221:BW221"/>
    <mergeCell ref="BX221:CL221"/>
    <mergeCell ref="CM221:DM221"/>
    <mergeCell ref="A222:BW222"/>
    <mergeCell ref="BX222:CL222"/>
    <mergeCell ref="CM222:DM222"/>
    <mergeCell ref="CM229:DF229"/>
    <mergeCell ref="DG229:EJ229"/>
    <mergeCell ref="B223:BW223"/>
    <mergeCell ref="BX223:CL223"/>
    <mergeCell ref="CM223:DM223"/>
    <mergeCell ref="B224:BW224"/>
    <mergeCell ref="BX224:CL224"/>
    <mergeCell ref="CM224:DM224"/>
    <mergeCell ref="B225:BW225"/>
    <mergeCell ref="BX225:CL225"/>
    <mergeCell ref="CM225:DM225"/>
    <mergeCell ref="CM228:DF228"/>
    <mergeCell ref="DG228:EJ228"/>
    <mergeCell ref="DG238:EJ238"/>
    <mergeCell ref="CM231:DF231"/>
    <mergeCell ref="DG231:EJ231"/>
    <mergeCell ref="CM232:DF232"/>
    <mergeCell ref="DG232:EJ232"/>
    <mergeCell ref="CM234:DF234"/>
    <mergeCell ref="DG234:EJ234"/>
    <mergeCell ref="CM238:DF238"/>
    <mergeCell ref="CM239:DF239"/>
    <mergeCell ref="DG235:EJ235"/>
    <mergeCell ref="CM236:DF236"/>
    <mergeCell ref="DG236:EJ236"/>
    <mergeCell ref="CM237:DF237"/>
    <mergeCell ref="DG237:EJ237"/>
    <mergeCell ref="CM235:DF235"/>
    <mergeCell ref="DG239:EJ239"/>
    <mergeCell ref="AJ241:AM241"/>
    <mergeCell ref="G240:AI240"/>
    <mergeCell ref="A241:B241"/>
    <mergeCell ref="C241:F241"/>
    <mergeCell ref="G241:I241"/>
    <mergeCell ref="J241:AA241"/>
    <mergeCell ref="AB241:AE241"/>
    <mergeCell ref="AF241:AI24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2017-01-27T09:21:03Z</cp:lastPrinted>
  <dcterms:created xsi:type="dcterms:W3CDTF">2010-11-26T07:12:57Z</dcterms:created>
  <dcterms:modified xsi:type="dcterms:W3CDTF">2017-03-09T09:36:12Z</dcterms:modified>
  <cp:category/>
  <cp:version/>
  <cp:contentType/>
  <cp:contentStatus/>
</cp:coreProperties>
</file>